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<sst xmlns="http://schemas.openxmlformats.org/spreadsheetml/2006/main" count="266" uniqueCount="185">
  <si>
    <t>学科教学（语文）</t>
  </si>
  <si>
    <t>汉语国际教育</t>
  </si>
  <si>
    <r>
      <rPr>
        <sz val="10"/>
        <rFont val="Arial"/>
        <family val="2"/>
      </rPr>
      <t>学科教学（语文）</t>
    </r>
  </si>
  <si>
    <t>牛之琳</t>
  </si>
  <si>
    <t>105118107301718</t>
  </si>
  <si>
    <r>
      <rPr>
        <sz val="10"/>
        <rFont val="Arial"/>
        <family val="2"/>
      </rPr>
      <t>张怡颖</t>
    </r>
  </si>
  <si>
    <t>105118107301730</t>
  </si>
  <si>
    <t>余思源</t>
  </si>
  <si>
    <t>105118107301732</t>
  </si>
  <si>
    <t>吴湘依</t>
  </si>
  <si>
    <t>105118107301737</t>
  </si>
  <si>
    <t>朱莉清</t>
  </si>
  <si>
    <t>105118107301743</t>
  </si>
  <si>
    <t>谢莉</t>
  </si>
  <si>
    <t>105118107301751</t>
  </si>
  <si>
    <t>张宇航</t>
  </si>
  <si>
    <t>105118107301761</t>
  </si>
  <si>
    <t>周玲依</t>
  </si>
  <si>
    <t>105118107301769</t>
  </si>
  <si>
    <t>谭玉婷</t>
  </si>
  <si>
    <t>105118107405234</t>
  </si>
  <si>
    <t>刘莉琴</t>
  </si>
  <si>
    <t>105118107405254</t>
  </si>
  <si>
    <t>廖倩</t>
  </si>
  <si>
    <t>105118107405258</t>
  </si>
  <si>
    <t>李冉冉</t>
  </si>
  <si>
    <t>105118107405260</t>
  </si>
  <si>
    <t>王晓萍</t>
  </si>
  <si>
    <t>105118107405268</t>
  </si>
  <si>
    <t>陈喆</t>
  </si>
  <si>
    <t>105118107405284</t>
  </si>
  <si>
    <t>赵柯雨</t>
  </si>
  <si>
    <t>105118107405322</t>
  </si>
  <si>
    <t>尹梦楠</t>
  </si>
  <si>
    <t>105118107405329</t>
  </si>
  <si>
    <t>刘倩倩</t>
  </si>
  <si>
    <t>105118107405330</t>
  </si>
  <si>
    <t>王满畅</t>
  </si>
  <si>
    <t>105118107405332</t>
  </si>
  <si>
    <t>黄昊</t>
  </si>
  <si>
    <t>105118107405341</t>
  </si>
  <si>
    <t>孔璐璐</t>
  </si>
  <si>
    <t>105118107405344</t>
  </si>
  <si>
    <t>吴雨</t>
  </si>
  <si>
    <t>105118107405352</t>
  </si>
  <si>
    <t>成贝妮</t>
  </si>
  <si>
    <t>105118107405374</t>
  </si>
  <si>
    <t>詹晓娟</t>
  </si>
  <si>
    <t>105118107405380</t>
  </si>
  <si>
    <t>李蒙寒</t>
  </si>
  <si>
    <t>105118107405386</t>
  </si>
  <si>
    <t>邓航君</t>
  </si>
  <si>
    <t>105118107405404</t>
  </si>
  <si>
    <t>文玲</t>
  </si>
  <si>
    <t>105118107405410</t>
  </si>
  <si>
    <t>陈琪</t>
  </si>
  <si>
    <t>105118107405414</t>
  </si>
  <si>
    <t>刘遵佳</t>
  </si>
  <si>
    <t>105118107405417</t>
  </si>
  <si>
    <t>李江潇</t>
  </si>
  <si>
    <t>105118107405431</t>
  </si>
  <si>
    <t>何如虹</t>
  </si>
  <si>
    <t>105118107405454</t>
  </si>
  <si>
    <t>乔雅文</t>
  </si>
  <si>
    <t>105118107405472</t>
  </si>
  <si>
    <t>王宁</t>
  </si>
  <si>
    <t>105118107405482</t>
  </si>
  <si>
    <t>105118107405498</t>
  </si>
  <si>
    <t>刘莹</t>
  </si>
  <si>
    <t>105118107405511</t>
  </si>
  <si>
    <t>曹宁宁</t>
  </si>
  <si>
    <t>105118107405512</t>
  </si>
  <si>
    <t>赵亚梅</t>
  </si>
  <si>
    <t>105118107405513</t>
  </si>
  <si>
    <t>窦孟云</t>
  </si>
  <si>
    <t>105118107405518</t>
  </si>
  <si>
    <t>刘兵兵</t>
  </si>
  <si>
    <t>105118107405528</t>
  </si>
  <si>
    <t>范雨晴</t>
  </si>
  <si>
    <t>105118107405549</t>
  </si>
  <si>
    <t>陈小雪</t>
  </si>
  <si>
    <t>105118107405560</t>
  </si>
  <si>
    <t>孙卓梅</t>
  </si>
  <si>
    <t>105118107405594</t>
  </si>
  <si>
    <t>王菲</t>
  </si>
  <si>
    <t>105118107405597</t>
  </si>
  <si>
    <t>宋成道</t>
  </si>
  <si>
    <t>105118107405607</t>
  </si>
  <si>
    <t>王思瑶</t>
  </si>
  <si>
    <t>105118107405611</t>
  </si>
  <si>
    <t>石沁</t>
  </si>
  <si>
    <t>105118107405628</t>
  </si>
  <si>
    <t>张柯</t>
  </si>
  <si>
    <t>105118107405673</t>
  </si>
  <si>
    <t>林秀坤</t>
  </si>
  <si>
    <t>105118107405700</t>
  </si>
  <si>
    <t>陆雪芳</t>
  </si>
  <si>
    <t>105118107405705</t>
  </si>
  <si>
    <t>陈一芒</t>
  </si>
  <si>
    <t>105118107405707</t>
  </si>
  <si>
    <t>熊婷婷</t>
  </si>
  <si>
    <t>105118107405709</t>
  </si>
  <si>
    <t>刘嘉琪</t>
  </si>
  <si>
    <t>105118107405725</t>
  </si>
  <si>
    <t>乔小华</t>
  </si>
  <si>
    <t>105118107405732</t>
  </si>
  <si>
    <t>曾骞</t>
  </si>
  <si>
    <t>105118107405746</t>
  </si>
  <si>
    <t>曾雨绮</t>
  </si>
  <si>
    <t>105118107405766</t>
  </si>
  <si>
    <t>张茜</t>
  </si>
  <si>
    <t>105118107301780</t>
  </si>
  <si>
    <t>105118107301778</t>
  </si>
  <si>
    <t>105118107405798</t>
  </si>
  <si>
    <t>105118107405790</t>
  </si>
  <si>
    <t>105118107301776</t>
  </si>
  <si>
    <t>105118107301787</t>
  </si>
  <si>
    <t>105118107405785</t>
  </si>
  <si>
    <t>105118107301775</t>
  </si>
  <si>
    <t>105118107301788</t>
  </si>
  <si>
    <t>105118107301783</t>
  </si>
  <si>
    <t>105118107405797</t>
  </si>
  <si>
    <t>105118107301790</t>
  </si>
  <si>
    <t>105118107405803</t>
  </si>
  <si>
    <t>105118107405799</t>
  </si>
  <si>
    <t>105118107405793</t>
  </si>
  <si>
    <t>105118107405780</t>
  </si>
  <si>
    <t>105118107405777</t>
  </si>
  <si>
    <t>105118107405783</t>
  </si>
  <si>
    <t>105118107301777</t>
  </si>
  <si>
    <t>105118107405796</t>
  </si>
  <si>
    <t>105118107405789</t>
  </si>
  <si>
    <t>105118107405788</t>
  </si>
  <si>
    <t>105118107405805</t>
  </si>
  <si>
    <t>105118107405792</t>
  </si>
  <si>
    <t>105118107301781</t>
  </si>
  <si>
    <t>105118107405804</t>
  </si>
  <si>
    <t>105118107405787</t>
  </si>
  <si>
    <t>105118107301779</t>
  </si>
  <si>
    <t>105118107405781</t>
  </si>
  <si>
    <t>徐梦玲</t>
  </si>
  <si>
    <t>甘奥</t>
  </si>
  <si>
    <t>袁旎</t>
  </si>
  <si>
    <t>王园园</t>
  </si>
  <si>
    <t>贺俊</t>
  </si>
  <si>
    <r>
      <rPr>
        <sz val="10"/>
        <rFont val="Arial"/>
        <family val="2"/>
      </rPr>
      <t>周思</t>
    </r>
  </si>
  <si>
    <t>刘诗奕</t>
  </si>
  <si>
    <t>王晴</t>
  </si>
  <si>
    <t>李思</t>
  </si>
  <si>
    <t>李孟平</t>
  </si>
  <si>
    <t>张金凤</t>
  </si>
  <si>
    <t>程昀皓</t>
  </si>
  <si>
    <t>李晓雯</t>
  </si>
  <si>
    <t>尹天姿</t>
  </si>
  <si>
    <t>袁宇秀</t>
  </si>
  <si>
    <t>汪甜甜</t>
  </si>
  <si>
    <t>王佳珩</t>
  </si>
  <si>
    <t>殷小梅</t>
  </si>
  <si>
    <t>沈乔</t>
  </si>
  <si>
    <t>段雪晴</t>
  </si>
  <si>
    <t>马素</t>
  </si>
  <si>
    <t>胡梦珂</t>
  </si>
  <si>
    <t>马小玉</t>
  </si>
  <si>
    <t>程梦嫄</t>
  </si>
  <si>
    <t>甘慧华</t>
  </si>
  <si>
    <t>周环</t>
  </si>
  <si>
    <t>李婕</t>
  </si>
  <si>
    <t>袁丹丹</t>
  </si>
  <si>
    <t>刘懋红</t>
  </si>
  <si>
    <t>报考专业名称</t>
  </si>
  <si>
    <t>考生编号</t>
  </si>
  <si>
    <t>初试成绩</t>
  </si>
  <si>
    <t>复试成绩</t>
  </si>
  <si>
    <t>总成绩</t>
  </si>
  <si>
    <t>外语</t>
  </si>
  <si>
    <t>专业   笔试</t>
  </si>
  <si>
    <t>折算40%</t>
  </si>
  <si>
    <t>专业    面试</t>
  </si>
  <si>
    <t>学科教学（语文）</t>
  </si>
  <si>
    <t>备注：    总成绩=（初试成绩÷5）×70%＋复试成绩×30%</t>
  </si>
  <si>
    <r>
      <rPr>
        <b/>
        <sz val="11"/>
        <rFont val="宋体"/>
        <family val="0"/>
      </rPr>
      <t>考生</t>
    </r>
    <r>
      <rPr>
        <b/>
        <sz val="11"/>
        <rFont val="Arial"/>
        <family val="2"/>
      </rPr>
      <t xml:space="preserve">    </t>
    </r>
    <r>
      <rPr>
        <b/>
        <sz val="11"/>
        <rFont val="宋体"/>
        <family val="0"/>
      </rPr>
      <t>姓名</t>
    </r>
  </si>
  <si>
    <t>文学院2018年硕士研究生复试成绩 （专业硕士）</t>
  </si>
  <si>
    <t xml:space="preserve"> </t>
  </si>
  <si>
    <t>备注</t>
  </si>
  <si>
    <t>少数民族骨干计划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</si>
</sst>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6">
    <font>
      <sz val="10"/>
      <name val="Arial"/>
      <family val="2"/>
    </font>
    <font>
      <sz val="9"/>
      <name val="宋体"/>
      <family val="0"/>
    </font>
    <font>
      <sz val="18"/>
      <name val="黑体"/>
      <family val="3"/>
    </font>
    <font>
      <b/>
      <sz val="11"/>
      <name val="Arial"/>
      <family val="2"/>
    </font>
    <font>
      <b/>
      <sz val="10"/>
      <name val="Arial"/>
      <family val="2"/>
    </font>
    <font>
      <sz val="12"/>
      <name val="黑体"/>
      <family val="3"/>
    </font>
    <font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3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3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3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3"/>
      <color theme="1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177" fontId="4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7" fontId="4" fillId="0" borderId="1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6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9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8"/>
  <sheetViews>
    <sheetView tabSelected="1" zoomScale="120" zoomScaleNormal="120" zoomScalePageLayoutView="0" workbookViewId="0" topLeftCell="A1">
      <selection activeCell="M36" sqref="M36"/>
    </sheetView>
  </sheetViews>
  <sheetFormatPr defaultColWidth="9.140625" defaultRowHeight="18" customHeight="1"/>
  <cols>
    <col min="1" max="1" width="18.7109375" style="2" customWidth="1"/>
    <col min="2" max="2" width="17.57421875" style="2" customWidth="1"/>
    <col min="3" max="3" width="9.140625" style="2" customWidth="1"/>
    <col min="4" max="4" width="6.8515625" style="2" customWidth="1"/>
    <col min="5" max="5" width="7.28125" style="2" customWidth="1"/>
    <col min="6" max="7" width="8.57421875" style="2" customWidth="1"/>
    <col min="8" max="8" width="8.421875" style="2" customWidth="1"/>
    <col min="9" max="9" width="8.8515625" style="2" customWidth="1"/>
    <col min="10" max="10" width="9.57421875" style="2" customWidth="1"/>
    <col min="11" max="11" width="9.140625" style="2" customWidth="1"/>
    <col min="12" max="12" width="16.421875" style="2" customWidth="1"/>
    <col min="13" max="16384" width="9.140625" style="2" customWidth="1"/>
  </cols>
  <sheetData>
    <row r="1" spans="1:12" ht="47.25" customHeight="1">
      <c r="A1" s="18" t="s">
        <v>181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4" customFormat="1" ht="25.5" customHeight="1">
      <c r="A2" s="22" t="s">
        <v>169</v>
      </c>
      <c r="B2" s="22" t="s">
        <v>170</v>
      </c>
      <c r="C2" s="22" t="s">
        <v>180</v>
      </c>
      <c r="D2" s="19" t="s">
        <v>171</v>
      </c>
      <c r="E2" s="24" t="s">
        <v>172</v>
      </c>
      <c r="F2" s="24"/>
      <c r="G2" s="24"/>
      <c r="H2" s="24"/>
      <c r="I2" s="24"/>
      <c r="J2" s="24"/>
      <c r="K2" s="25" t="s">
        <v>173</v>
      </c>
      <c r="L2" s="16" t="s">
        <v>183</v>
      </c>
    </row>
    <row r="3" spans="1:12" s="4" customFormat="1" ht="30.75" customHeight="1">
      <c r="A3" s="23"/>
      <c r="B3" s="23"/>
      <c r="C3" s="23"/>
      <c r="D3" s="20"/>
      <c r="E3" s="7" t="s">
        <v>174</v>
      </c>
      <c r="F3" s="6" t="s">
        <v>175</v>
      </c>
      <c r="G3" s="7" t="s">
        <v>176</v>
      </c>
      <c r="H3" s="7" t="s">
        <v>177</v>
      </c>
      <c r="I3" s="7" t="s">
        <v>176</v>
      </c>
      <c r="J3" s="7" t="s">
        <v>172</v>
      </c>
      <c r="K3" s="25"/>
      <c r="L3" s="17"/>
    </row>
    <row r="4" spans="1:12" ht="18" customHeight="1">
      <c r="A4" s="3" t="s">
        <v>0</v>
      </c>
      <c r="B4" s="3" t="s">
        <v>14</v>
      </c>
      <c r="C4" s="3" t="s">
        <v>15</v>
      </c>
      <c r="D4" s="3">
        <v>408</v>
      </c>
      <c r="E4" s="1">
        <v>16</v>
      </c>
      <c r="F4" s="1">
        <v>69</v>
      </c>
      <c r="G4" s="1">
        <f aca="true" t="shared" si="0" ref="G4:G35">F4*0.4</f>
        <v>27.6</v>
      </c>
      <c r="H4" s="1">
        <v>91.6</v>
      </c>
      <c r="I4" s="1">
        <f aca="true" t="shared" si="1" ref="I4:I35">H4*0.4</f>
        <v>36.64</v>
      </c>
      <c r="J4" s="5">
        <f aca="true" t="shared" si="2" ref="J4:J35">E4+G4+I4</f>
        <v>80.24000000000001</v>
      </c>
      <c r="K4" s="13">
        <f aca="true" t="shared" si="3" ref="K4:K35">(D4/5)*0.7+J4*0.3</f>
        <v>81.192</v>
      </c>
      <c r="L4" s="14"/>
    </row>
    <row r="5" spans="1:12" ht="18" customHeight="1">
      <c r="A5" s="3" t="s">
        <v>0</v>
      </c>
      <c r="B5" s="3" t="s">
        <v>107</v>
      </c>
      <c r="C5" s="3" t="s">
        <v>108</v>
      </c>
      <c r="D5" s="3">
        <v>407</v>
      </c>
      <c r="E5" s="1">
        <v>17</v>
      </c>
      <c r="F5" s="1">
        <v>68</v>
      </c>
      <c r="G5" s="1">
        <f t="shared" si="0"/>
        <v>27.200000000000003</v>
      </c>
      <c r="H5" s="1">
        <v>90.4</v>
      </c>
      <c r="I5" s="1">
        <f t="shared" si="1"/>
        <v>36.160000000000004</v>
      </c>
      <c r="J5" s="5">
        <f t="shared" si="2"/>
        <v>80.36000000000001</v>
      </c>
      <c r="K5" s="13">
        <f t="shared" si="3"/>
        <v>81.088</v>
      </c>
      <c r="L5" s="14"/>
    </row>
    <row r="6" spans="1:12" ht="18" customHeight="1">
      <c r="A6" s="3" t="s">
        <v>0</v>
      </c>
      <c r="B6" s="3" t="s">
        <v>101</v>
      </c>
      <c r="C6" s="3" t="s">
        <v>102</v>
      </c>
      <c r="D6" s="3">
        <v>391</v>
      </c>
      <c r="E6" s="1">
        <v>16.5</v>
      </c>
      <c r="F6" s="1">
        <v>69</v>
      </c>
      <c r="G6" s="1">
        <f t="shared" si="0"/>
        <v>27.6</v>
      </c>
      <c r="H6" s="1">
        <v>90.8</v>
      </c>
      <c r="I6" s="1">
        <f t="shared" si="1"/>
        <v>36.32</v>
      </c>
      <c r="J6" s="5">
        <f t="shared" si="2"/>
        <v>80.42</v>
      </c>
      <c r="K6" s="13">
        <f t="shared" si="3"/>
        <v>78.866</v>
      </c>
      <c r="L6" s="14"/>
    </row>
    <row r="7" spans="1:12" ht="18" customHeight="1">
      <c r="A7" s="3" t="s">
        <v>0</v>
      </c>
      <c r="B7" s="3" t="s">
        <v>28</v>
      </c>
      <c r="C7" s="3" t="s">
        <v>29</v>
      </c>
      <c r="D7" s="3">
        <v>391</v>
      </c>
      <c r="E7" s="1">
        <v>15.5</v>
      </c>
      <c r="F7" s="1">
        <v>65</v>
      </c>
      <c r="G7" s="1">
        <f t="shared" si="0"/>
        <v>26</v>
      </c>
      <c r="H7" s="1">
        <v>88.2</v>
      </c>
      <c r="I7" s="1">
        <f t="shared" si="1"/>
        <v>35.28</v>
      </c>
      <c r="J7" s="5">
        <f t="shared" si="2"/>
        <v>76.78</v>
      </c>
      <c r="K7" s="13">
        <f t="shared" si="3"/>
        <v>77.774</v>
      </c>
      <c r="L7" s="14"/>
    </row>
    <row r="8" spans="1:12" ht="18" customHeight="1">
      <c r="A8" s="3" t="s">
        <v>0</v>
      </c>
      <c r="B8" s="3" t="s">
        <v>52</v>
      </c>
      <c r="C8" s="3" t="s">
        <v>53</v>
      </c>
      <c r="D8" s="3">
        <v>389</v>
      </c>
      <c r="E8" s="1">
        <v>16.5</v>
      </c>
      <c r="F8" s="1">
        <v>59</v>
      </c>
      <c r="G8" s="1">
        <f t="shared" si="0"/>
        <v>23.6</v>
      </c>
      <c r="H8" s="1">
        <v>87.8</v>
      </c>
      <c r="I8" s="1">
        <f t="shared" si="1"/>
        <v>35.12</v>
      </c>
      <c r="J8" s="5">
        <f t="shared" si="2"/>
        <v>75.22</v>
      </c>
      <c r="K8" s="13">
        <f t="shared" si="3"/>
        <v>77.026</v>
      </c>
      <c r="L8" s="14"/>
    </row>
    <row r="9" spans="1:12" ht="18" customHeight="1">
      <c r="A9" s="3" t="s">
        <v>0</v>
      </c>
      <c r="B9" s="3" t="s">
        <v>103</v>
      </c>
      <c r="C9" s="3" t="s">
        <v>104</v>
      </c>
      <c r="D9" s="3">
        <v>392</v>
      </c>
      <c r="E9" s="1">
        <v>15.5</v>
      </c>
      <c r="F9" s="1">
        <v>55</v>
      </c>
      <c r="G9" s="1">
        <f t="shared" si="0"/>
        <v>22</v>
      </c>
      <c r="H9" s="1">
        <v>90.8</v>
      </c>
      <c r="I9" s="1">
        <f t="shared" si="1"/>
        <v>36.32</v>
      </c>
      <c r="J9" s="5">
        <f t="shared" si="2"/>
        <v>73.82</v>
      </c>
      <c r="K9" s="13">
        <f t="shared" si="3"/>
        <v>77.026</v>
      </c>
      <c r="L9" s="14"/>
    </row>
    <row r="10" spans="1:12" ht="18" customHeight="1">
      <c r="A10" s="3" t="s">
        <v>0</v>
      </c>
      <c r="B10" s="3" t="s">
        <v>34</v>
      </c>
      <c r="C10" s="3" t="s">
        <v>35</v>
      </c>
      <c r="D10" s="3">
        <v>395</v>
      </c>
      <c r="E10" s="1">
        <v>11.5</v>
      </c>
      <c r="F10" s="1">
        <v>63</v>
      </c>
      <c r="G10" s="1">
        <f t="shared" si="0"/>
        <v>25.200000000000003</v>
      </c>
      <c r="H10" s="1">
        <v>88.8</v>
      </c>
      <c r="I10" s="1">
        <f t="shared" si="1"/>
        <v>35.52</v>
      </c>
      <c r="J10" s="5">
        <f t="shared" si="2"/>
        <v>72.22</v>
      </c>
      <c r="K10" s="13">
        <f t="shared" si="3"/>
        <v>76.966</v>
      </c>
      <c r="L10" s="14"/>
    </row>
    <row r="11" spans="1:12" ht="18" customHeight="1">
      <c r="A11" s="3" t="s">
        <v>0</v>
      </c>
      <c r="B11" s="3" t="s">
        <v>48</v>
      </c>
      <c r="C11" s="3" t="s">
        <v>49</v>
      </c>
      <c r="D11" s="3">
        <v>383</v>
      </c>
      <c r="E11" s="1">
        <v>15.5</v>
      </c>
      <c r="F11" s="1">
        <v>67</v>
      </c>
      <c r="G11" s="1">
        <f t="shared" si="0"/>
        <v>26.8</v>
      </c>
      <c r="H11" s="1">
        <v>88.4</v>
      </c>
      <c r="I11" s="1">
        <f t="shared" si="1"/>
        <v>35.36000000000001</v>
      </c>
      <c r="J11" s="5">
        <f t="shared" si="2"/>
        <v>77.66</v>
      </c>
      <c r="K11" s="13">
        <f t="shared" si="3"/>
        <v>76.91799999999999</v>
      </c>
      <c r="L11" s="14"/>
    </row>
    <row r="12" spans="1:12" ht="18" customHeight="1">
      <c r="A12" s="3" t="s">
        <v>0</v>
      </c>
      <c r="B12" s="3" t="s">
        <v>56</v>
      </c>
      <c r="C12" s="3" t="s">
        <v>57</v>
      </c>
      <c r="D12" s="3">
        <v>390</v>
      </c>
      <c r="E12" s="1">
        <v>14.5</v>
      </c>
      <c r="F12" s="1">
        <v>62</v>
      </c>
      <c r="G12" s="1">
        <f t="shared" si="0"/>
        <v>24.8</v>
      </c>
      <c r="H12" s="1">
        <v>87</v>
      </c>
      <c r="I12" s="1">
        <f t="shared" si="1"/>
        <v>34.800000000000004</v>
      </c>
      <c r="J12" s="5">
        <f t="shared" si="2"/>
        <v>74.1</v>
      </c>
      <c r="K12" s="13">
        <f t="shared" si="3"/>
        <v>76.82999999999998</v>
      </c>
      <c r="L12" s="14"/>
    </row>
    <row r="13" spans="1:12" ht="18" customHeight="1">
      <c r="A13" s="3" t="s">
        <v>0</v>
      </c>
      <c r="B13" s="3" t="s">
        <v>97</v>
      </c>
      <c r="C13" s="3" t="s">
        <v>98</v>
      </c>
      <c r="D13" s="3">
        <v>369</v>
      </c>
      <c r="E13" s="1">
        <v>16.5</v>
      </c>
      <c r="F13" s="1">
        <v>77</v>
      </c>
      <c r="G13" s="1">
        <f t="shared" si="0"/>
        <v>30.8</v>
      </c>
      <c r="H13" s="1">
        <v>91.2</v>
      </c>
      <c r="I13" s="1">
        <f t="shared" si="1"/>
        <v>36.480000000000004</v>
      </c>
      <c r="J13" s="5">
        <f t="shared" si="2"/>
        <v>83.78</v>
      </c>
      <c r="K13" s="13">
        <f t="shared" si="3"/>
        <v>76.794</v>
      </c>
      <c r="L13" s="14"/>
    </row>
    <row r="14" spans="1:12" ht="18" customHeight="1">
      <c r="A14" s="3" t="s">
        <v>0</v>
      </c>
      <c r="B14" s="3" t="s">
        <v>38</v>
      </c>
      <c r="C14" s="3" t="s">
        <v>39</v>
      </c>
      <c r="D14" s="3">
        <v>392</v>
      </c>
      <c r="E14" s="1">
        <v>14</v>
      </c>
      <c r="F14" s="1">
        <v>59</v>
      </c>
      <c r="G14" s="1">
        <f t="shared" si="0"/>
        <v>23.6</v>
      </c>
      <c r="H14" s="1">
        <v>88.6</v>
      </c>
      <c r="I14" s="1">
        <f t="shared" si="1"/>
        <v>35.44</v>
      </c>
      <c r="J14" s="5">
        <f t="shared" si="2"/>
        <v>73.03999999999999</v>
      </c>
      <c r="K14" s="13">
        <f t="shared" si="3"/>
        <v>76.792</v>
      </c>
      <c r="L14" s="14"/>
    </row>
    <row r="15" spans="1:12" ht="18" customHeight="1">
      <c r="A15" s="3" t="s">
        <v>0</v>
      </c>
      <c r="B15" s="3" t="s">
        <v>93</v>
      </c>
      <c r="C15" s="3" t="s">
        <v>94</v>
      </c>
      <c r="D15" s="3">
        <v>388</v>
      </c>
      <c r="E15" s="1">
        <v>16</v>
      </c>
      <c r="F15" s="1">
        <v>57</v>
      </c>
      <c r="G15" s="1">
        <f t="shared" si="0"/>
        <v>22.8</v>
      </c>
      <c r="H15" s="1">
        <v>90.2</v>
      </c>
      <c r="I15" s="1">
        <f t="shared" si="1"/>
        <v>36.080000000000005</v>
      </c>
      <c r="J15" s="5">
        <f t="shared" si="2"/>
        <v>74.88</v>
      </c>
      <c r="K15" s="13">
        <f t="shared" si="3"/>
        <v>76.78399999999999</v>
      </c>
      <c r="L15" s="14"/>
    </row>
    <row r="16" spans="1:12" ht="18" customHeight="1">
      <c r="A16" s="3" t="s">
        <v>0</v>
      </c>
      <c r="B16" s="3" t="s">
        <v>54</v>
      </c>
      <c r="C16" s="3" t="s">
        <v>55</v>
      </c>
      <c r="D16" s="3">
        <v>386</v>
      </c>
      <c r="E16" s="1">
        <v>17</v>
      </c>
      <c r="F16" s="1">
        <v>62</v>
      </c>
      <c r="G16" s="1">
        <f t="shared" si="0"/>
        <v>24.8</v>
      </c>
      <c r="H16" s="1">
        <v>84.8</v>
      </c>
      <c r="I16" s="1">
        <f t="shared" si="1"/>
        <v>33.92</v>
      </c>
      <c r="J16" s="5">
        <f t="shared" si="2"/>
        <v>75.72</v>
      </c>
      <c r="K16" s="13">
        <f t="shared" si="3"/>
        <v>76.756</v>
      </c>
      <c r="L16" s="14"/>
    </row>
    <row r="17" spans="1:12" ht="18" customHeight="1">
      <c r="A17" s="3" t="s">
        <v>0</v>
      </c>
      <c r="B17" s="3" t="s">
        <v>10</v>
      </c>
      <c r="C17" s="3" t="s">
        <v>11</v>
      </c>
      <c r="D17" s="3">
        <v>365</v>
      </c>
      <c r="E17" s="1">
        <v>17</v>
      </c>
      <c r="F17" s="1">
        <v>76</v>
      </c>
      <c r="G17" s="1">
        <f t="shared" si="0"/>
        <v>30.400000000000002</v>
      </c>
      <c r="H17" s="1">
        <v>91.4</v>
      </c>
      <c r="I17" s="1">
        <f t="shared" si="1"/>
        <v>36.56</v>
      </c>
      <c r="J17" s="5">
        <f t="shared" si="2"/>
        <v>83.96000000000001</v>
      </c>
      <c r="K17" s="13">
        <f t="shared" si="3"/>
        <v>76.288</v>
      </c>
      <c r="L17" s="14"/>
    </row>
    <row r="18" spans="1:12" ht="18" customHeight="1">
      <c r="A18" s="3" t="s">
        <v>0</v>
      </c>
      <c r="B18" s="3" t="s">
        <v>66</v>
      </c>
      <c r="C18" s="3" t="s">
        <v>3</v>
      </c>
      <c r="D18" s="3">
        <v>386</v>
      </c>
      <c r="E18" s="1">
        <v>13</v>
      </c>
      <c r="F18" s="1">
        <v>64</v>
      </c>
      <c r="G18" s="1">
        <f t="shared" si="0"/>
        <v>25.6</v>
      </c>
      <c r="H18" s="1">
        <v>88.8</v>
      </c>
      <c r="I18" s="1">
        <f t="shared" si="1"/>
        <v>35.52</v>
      </c>
      <c r="J18" s="5">
        <f t="shared" si="2"/>
        <v>74.12</v>
      </c>
      <c r="K18" s="13">
        <f t="shared" si="3"/>
        <v>76.276</v>
      </c>
      <c r="L18" s="14"/>
    </row>
    <row r="19" spans="1:12" ht="18" customHeight="1">
      <c r="A19" s="3" t="s">
        <v>0</v>
      </c>
      <c r="B19" s="3" t="s">
        <v>69</v>
      </c>
      <c r="C19" s="3" t="s">
        <v>70</v>
      </c>
      <c r="D19" s="3">
        <v>380</v>
      </c>
      <c r="E19" s="1">
        <v>16.5</v>
      </c>
      <c r="F19" s="1">
        <v>65</v>
      </c>
      <c r="G19" s="1">
        <f t="shared" si="0"/>
        <v>26</v>
      </c>
      <c r="H19" s="1">
        <v>85</v>
      </c>
      <c r="I19" s="1">
        <f t="shared" si="1"/>
        <v>34</v>
      </c>
      <c r="J19" s="5">
        <f t="shared" si="2"/>
        <v>76.5</v>
      </c>
      <c r="K19" s="13">
        <f t="shared" si="3"/>
        <v>76.14999999999999</v>
      </c>
      <c r="L19" s="14"/>
    </row>
    <row r="20" spans="1:12" ht="18" customHeight="1">
      <c r="A20" s="3" t="s">
        <v>0</v>
      </c>
      <c r="B20" s="3" t="s">
        <v>99</v>
      </c>
      <c r="C20" s="3" t="s">
        <v>100</v>
      </c>
      <c r="D20" s="3">
        <v>383</v>
      </c>
      <c r="E20" s="1">
        <v>15.5</v>
      </c>
      <c r="F20" s="1">
        <v>57</v>
      </c>
      <c r="G20" s="1">
        <f t="shared" si="0"/>
        <v>22.8</v>
      </c>
      <c r="H20" s="1">
        <v>91.4</v>
      </c>
      <c r="I20" s="1">
        <f t="shared" si="1"/>
        <v>36.56</v>
      </c>
      <c r="J20" s="5">
        <f t="shared" si="2"/>
        <v>74.86</v>
      </c>
      <c r="K20" s="13">
        <f t="shared" si="3"/>
        <v>76.07799999999999</v>
      </c>
      <c r="L20" s="14"/>
    </row>
    <row r="21" spans="1:12" ht="18" customHeight="1">
      <c r="A21" s="3" t="s">
        <v>0</v>
      </c>
      <c r="B21" s="3" t="s">
        <v>42</v>
      </c>
      <c r="C21" s="3" t="s">
        <v>43</v>
      </c>
      <c r="D21" s="3">
        <v>381</v>
      </c>
      <c r="E21" s="1">
        <v>15.5</v>
      </c>
      <c r="F21" s="1">
        <v>68</v>
      </c>
      <c r="G21" s="1">
        <f t="shared" si="0"/>
        <v>27.200000000000003</v>
      </c>
      <c r="H21" s="1">
        <v>82.2</v>
      </c>
      <c r="I21" s="1">
        <f t="shared" si="1"/>
        <v>32.88</v>
      </c>
      <c r="J21" s="5">
        <f t="shared" si="2"/>
        <v>75.58000000000001</v>
      </c>
      <c r="K21" s="13">
        <f t="shared" si="3"/>
        <v>76.014</v>
      </c>
      <c r="L21" s="14"/>
    </row>
    <row r="22" spans="1:12" ht="18" customHeight="1">
      <c r="A22" s="3" t="s">
        <v>0</v>
      </c>
      <c r="B22" s="3" t="s">
        <v>22</v>
      </c>
      <c r="C22" s="3" t="s">
        <v>23</v>
      </c>
      <c r="D22" s="3">
        <v>375</v>
      </c>
      <c r="E22" s="1">
        <v>12.5</v>
      </c>
      <c r="F22" s="1">
        <v>75</v>
      </c>
      <c r="G22" s="1">
        <f t="shared" si="0"/>
        <v>30</v>
      </c>
      <c r="H22" s="1">
        <v>89</v>
      </c>
      <c r="I22" s="1">
        <f t="shared" si="1"/>
        <v>35.6</v>
      </c>
      <c r="J22" s="5">
        <f t="shared" si="2"/>
        <v>78.1</v>
      </c>
      <c r="K22" s="13">
        <f t="shared" si="3"/>
        <v>75.92999999999999</v>
      </c>
      <c r="L22" s="14"/>
    </row>
    <row r="23" spans="1:12" ht="18" customHeight="1">
      <c r="A23" s="3" t="s">
        <v>0</v>
      </c>
      <c r="B23" s="3" t="s">
        <v>81</v>
      </c>
      <c r="C23" s="3" t="s">
        <v>82</v>
      </c>
      <c r="D23" s="3">
        <v>379</v>
      </c>
      <c r="E23" s="1">
        <v>15</v>
      </c>
      <c r="F23" s="1">
        <v>64</v>
      </c>
      <c r="G23" s="1">
        <f t="shared" si="0"/>
        <v>25.6</v>
      </c>
      <c r="H23" s="1">
        <v>86</v>
      </c>
      <c r="I23" s="1">
        <f t="shared" si="1"/>
        <v>34.4</v>
      </c>
      <c r="J23" s="5">
        <f t="shared" si="2"/>
        <v>75</v>
      </c>
      <c r="K23" s="13">
        <f t="shared" si="3"/>
        <v>75.56</v>
      </c>
      <c r="L23" s="14"/>
    </row>
    <row r="24" spans="1:12" ht="18" customHeight="1">
      <c r="A24" s="8" t="s">
        <v>178</v>
      </c>
      <c r="B24" s="3" t="s">
        <v>58</v>
      </c>
      <c r="C24" s="3" t="s">
        <v>59</v>
      </c>
      <c r="D24" s="3">
        <v>382</v>
      </c>
      <c r="E24" s="1">
        <v>14.5</v>
      </c>
      <c r="F24" s="1">
        <v>62</v>
      </c>
      <c r="G24" s="1">
        <f t="shared" si="0"/>
        <v>24.8</v>
      </c>
      <c r="H24" s="1">
        <v>85.6</v>
      </c>
      <c r="I24" s="1">
        <f t="shared" si="1"/>
        <v>34.24</v>
      </c>
      <c r="J24" s="5">
        <f t="shared" si="2"/>
        <v>73.53999999999999</v>
      </c>
      <c r="K24" s="13">
        <f t="shared" si="3"/>
        <v>75.542</v>
      </c>
      <c r="L24" s="14"/>
    </row>
    <row r="25" spans="1:12" ht="18" customHeight="1">
      <c r="A25" s="3" t="s">
        <v>0</v>
      </c>
      <c r="B25" s="3" t="s">
        <v>16</v>
      </c>
      <c r="C25" s="3" t="s">
        <v>17</v>
      </c>
      <c r="D25" s="3">
        <v>377</v>
      </c>
      <c r="E25" s="1">
        <v>14</v>
      </c>
      <c r="F25" s="1">
        <v>65</v>
      </c>
      <c r="G25" s="1">
        <f t="shared" si="0"/>
        <v>26</v>
      </c>
      <c r="H25" s="1">
        <v>89</v>
      </c>
      <c r="I25" s="1">
        <f t="shared" si="1"/>
        <v>35.6</v>
      </c>
      <c r="J25" s="5">
        <f t="shared" si="2"/>
        <v>75.6</v>
      </c>
      <c r="K25" s="13">
        <f t="shared" si="3"/>
        <v>75.46</v>
      </c>
      <c r="L25" s="14"/>
    </row>
    <row r="26" spans="1:12" ht="18" customHeight="1">
      <c r="A26" s="3" t="s">
        <v>0</v>
      </c>
      <c r="B26" s="3" t="s">
        <v>12</v>
      </c>
      <c r="C26" s="3" t="s">
        <v>13</v>
      </c>
      <c r="D26" s="3">
        <v>365</v>
      </c>
      <c r="E26" s="1">
        <v>17</v>
      </c>
      <c r="F26" s="1">
        <v>69</v>
      </c>
      <c r="G26" s="1">
        <f t="shared" si="0"/>
        <v>27.6</v>
      </c>
      <c r="H26" s="1">
        <v>91.2</v>
      </c>
      <c r="I26" s="1">
        <f t="shared" si="1"/>
        <v>36.480000000000004</v>
      </c>
      <c r="J26" s="5">
        <f t="shared" si="2"/>
        <v>81.08000000000001</v>
      </c>
      <c r="K26" s="13">
        <f t="shared" si="3"/>
        <v>75.42399999999999</v>
      </c>
      <c r="L26" s="14"/>
    </row>
    <row r="27" spans="1:12" ht="18" customHeight="1">
      <c r="A27" s="3" t="s">
        <v>2</v>
      </c>
      <c r="B27" s="3" t="s">
        <v>18</v>
      </c>
      <c r="C27" s="3" t="s">
        <v>19</v>
      </c>
      <c r="D27" s="3">
        <v>374</v>
      </c>
      <c r="E27" s="1">
        <v>14.5</v>
      </c>
      <c r="F27" s="1">
        <v>66</v>
      </c>
      <c r="G27" s="1">
        <f t="shared" si="0"/>
        <v>26.400000000000002</v>
      </c>
      <c r="H27" s="1">
        <v>89.2</v>
      </c>
      <c r="I27" s="1">
        <f t="shared" si="1"/>
        <v>35.68</v>
      </c>
      <c r="J27" s="5">
        <f t="shared" si="2"/>
        <v>76.58000000000001</v>
      </c>
      <c r="K27" s="13">
        <f t="shared" si="3"/>
        <v>75.334</v>
      </c>
      <c r="L27" s="14"/>
    </row>
    <row r="28" spans="1:12" ht="18" customHeight="1">
      <c r="A28" s="3" t="s">
        <v>0</v>
      </c>
      <c r="B28" s="3" t="s">
        <v>30</v>
      </c>
      <c r="C28" s="3" t="s">
        <v>31</v>
      </c>
      <c r="D28" s="3">
        <v>372</v>
      </c>
      <c r="E28" s="1">
        <v>11.5</v>
      </c>
      <c r="F28" s="1">
        <v>74</v>
      </c>
      <c r="G28" s="1">
        <f t="shared" si="0"/>
        <v>29.6</v>
      </c>
      <c r="H28" s="1">
        <v>90</v>
      </c>
      <c r="I28" s="1">
        <f t="shared" si="1"/>
        <v>36</v>
      </c>
      <c r="J28" s="5">
        <f t="shared" si="2"/>
        <v>77.1</v>
      </c>
      <c r="K28" s="13">
        <f t="shared" si="3"/>
        <v>75.21</v>
      </c>
      <c r="L28" s="14"/>
    </row>
    <row r="29" spans="1:12" ht="18" customHeight="1">
      <c r="A29" s="3" t="s">
        <v>0</v>
      </c>
      <c r="B29" s="3" t="s">
        <v>32</v>
      </c>
      <c r="C29" s="3" t="s">
        <v>33</v>
      </c>
      <c r="D29" s="3">
        <v>371</v>
      </c>
      <c r="E29" s="1">
        <v>15.5</v>
      </c>
      <c r="F29" s="1">
        <v>70</v>
      </c>
      <c r="G29" s="1">
        <f t="shared" si="0"/>
        <v>28</v>
      </c>
      <c r="H29" s="1">
        <v>85</v>
      </c>
      <c r="I29" s="1">
        <f t="shared" si="1"/>
        <v>34</v>
      </c>
      <c r="J29" s="5">
        <f t="shared" si="2"/>
        <v>77.5</v>
      </c>
      <c r="K29" s="13">
        <f t="shared" si="3"/>
        <v>75.19</v>
      </c>
      <c r="L29" s="14"/>
    </row>
    <row r="30" spans="1:12" ht="18" customHeight="1">
      <c r="A30" s="3" t="s">
        <v>0</v>
      </c>
      <c r="B30" s="3" t="s">
        <v>8</v>
      </c>
      <c r="C30" s="3" t="s">
        <v>9</v>
      </c>
      <c r="D30" s="3">
        <v>376</v>
      </c>
      <c r="E30" s="1">
        <v>14</v>
      </c>
      <c r="F30" s="1">
        <v>68</v>
      </c>
      <c r="G30" s="1">
        <f t="shared" si="0"/>
        <v>27.200000000000003</v>
      </c>
      <c r="H30" s="1">
        <v>84.8</v>
      </c>
      <c r="I30" s="1">
        <f t="shared" si="1"/>
        <v>33.92</v>
      </c>
      <c r="J30" s="5">
        <f t="shared" si="2"/>
        <v>75.12</v>
      </c>
      <c r="K30" s="13">
        <f t="shared" si="3"/>
        <v>75.176</v>
      </c>
      <c r="L30" s="14"/>
    </row>
    <row r="31" spans="1:12" ht="18" customHeight="1">
      <c r="A31" s="3" t="s">
        <v>0</v>
      </c>
      <c r="B31" s="3" t="s">
        <v>4</v>
      </c>
      <c r="C31" s="3" t="s">
        <v>5</v>
      </c>
      <c r="D31" s="3">
        <v>387</v>
      </c>
      <c r="E31" s="1">
        <v>10.5</v>
      </c>
      <c r="F31" s="1">
        <v>58</v>
      </c>
      <c r="G31" s="1">
        <f t="shared" si="0"/>
        <v>23.200000000000003</v>
      </c>
      <c r="H31" s="1">
        <v>90.4</v>
      </c>
      <c r="I31" s="1">
        <f t="shared" si="1"/>
        <v>36.160000000000004</v>
      </c>
      <c r="J31" s="5">
        <f t="shared" si="2"/>
        <v>69.86000000000001</v>
      </c>
      <c r="K31" s="13">
        <f t="shared" si="3"/>
        <v>75.138</v>
      </c>
      <c r="L31" s="14"/>
    </row>
    <row r="32" spans="1:12" ht="18" customHeight="1">
      <c r="A32" s="3" t="s">
        <v>0</v>
      </c>
      <c r="B32" s="3" t="s">
        <v>89</v>
      </c>
      <c r="C32" s="3" t="s">
        <v>90</v>
      </c>
      <c r="D32" s="3">
        <v>369</v>
      </c>
      <c r="E32" s="1">
        <v>14.5</v>
      </c>
      <c r="F32" s="1">
        <v>69</v>
      </c>
      <c r="G32" s="1">
        <f t="shared" si="0"/>
        <v>27.6</v>
      </c>
      <c r="H32" s="1">
        <v>90.2</v>
      </c>
      <c r="I32" s="1">
        <f t="shared" si="1"/>
        <v>36.080000000000005</v>
      </c>
      <c r="J32" s="5">
        <f t="shared" si="2"/>
        <v>78.18</v>
      </c>
      <c r="K32" s="13">
        <f t="shared" si="3"/>
        <v>75.114</v>
      </c>
      <c r="L32" s="14"/>
    </row>
    <row r="33" spans="1:12" ht="18" customHeight="1">
      <c r="A33" s="3" t="s">
        <v>0</v>
      </c>
      <c r="B33" s="3" t="s">
        <v>20</v>
      </c>
      <c r="C33" s="3" t="s">
        <v>21</v>
      </c>
      <c r="D33" s="3">
        <v>370</v>
      </c>
      <c r="E33" s="1">
        <v>15.5</v>
      </c>
      <c r="F33" s="1">
        <v>70</v>
      </c>
      <c r="G33" s="1">
        <f t="shared" si="0"/>
        <v>28</v>
      </c>
      <c r="H33" s="1">
        <v>85.2</v>
      </c>
      <c r="I33" s="1">
        <f t="shared" si="1"/>
        <v>34.080000000000005</v>
      </c>
      <c r="J33" s="5">
        <f t="shared" si="2"/>
        <v>77.58000000000001</v>
      </c>
      <c r="K33" s="13">
        <f t="shared" si="3"/>
        <v>75.074</v>
      </c>
      <c r="L33" s="14"/>
    </row>
    <row r="34" spans="1:12" ht="18" customHeight="1">
      <c r="A34" s="3" t="s">
        <v>0</v>
      </c>
      <c r="B34" s="3" t="s">
        <v>71</v>
      </c>
      <c r="C34" s="3" t="s">
        <v>72</v>
      </c>
      <c r="D34" s="3">
        <v>375</v>
      </c>
      <c r="E34" s="1">
        <v>14</v>
      </c>
      <c r="F34" s="1">
        <v>62</v>
      </c>
      <c r="G34" s="1">
        <f t="shared" si="0"/>
        <v>24.8</v>
      </c>
      <c r="H34" s="1">
        <v>89.4</v>
      </c>
      <c r="I34" s="1">
        <f t="shared" si="1"/>
        <v>35.760000000000005</v>
      </c>
      <c r="J34" s="5">
        <f t="shared" si="2"/>
        <v>74.56</v>
      </c>
      <c r="K34" s="13">
        <f t="shared" si="3"/>
        <v>74.868</v>
      </c>
      <c r="L34" s="14"/>
    </row>
    <row r="35" spans="1:12" ht="18" customHeight="1">
      <c r="A35" s="3" t="s">
        <v>0</v>
      </c>
      <c r="B35" s="3" t="s">
        <v>50</v>
      </c>
      <c r="C35" s="3" t="s">
        <v>51</v>
      </c>
      <c r="D35" s="3">
        <v>369</v>
      </c>
      <c r="E35" s="1">
        <v>15</v>
      </c>
      <c r="F35" s="1">
        <v>66</v>
      </c>
      <c r="G35" s="1">
        <f t="shared" si="0"/>
        <v>26.400000000000002</v>
      </c>
      <c r="H35" s="1">
        <v>89.8</v>
      </c>
      <c r="I35" s="1">
        <f t="shared" si="1"/>
        <v>35.92</v>
      </c>
      <c r="J35" s="5">
        <f t="shared" si="2"/>
        <v>77.32000000000001</v>
      </c>
      <c r="K35" s="13">
        <f t="shared" si="3"/>
        <v>74.856</v>
      </c>
      <c r="L35" s="14"/>
    </row>
    <row r="36" spans="1:12" ht="18" customHeight="1">
      <c r="A36" s="3" t="s">
        <v>0</v>
      </c>
      <c r="B36" s="3" t="s">
        <v>77</v>
      </c>
      <c r="C36" s="3" t="s">
        <v>78</v>
      </c>
      <c r="D36" s="3">
        <v>365</v>
      </c>
      <c r="E36" s="1">
        <v>16.5</v>
      </c>
      <c r="F36" s="1">
        <v>65</v>
      </c>
      <c r="G36" s="1">
        <f aca="true" t="shared" si="4" ref="G36:G57">F36*0.4</f>
        <v>26</v>
      </c>
      <c r="H36" s="1">
        <v>89.4</v>
      </c>
      <c r="I36" s="1">
        <f aca="true" t="shared" si="5" ref="I36:I57">H36*0.4</f>
        <v>35.760000000000005</v>
      </c>
      <c r="J36" s="5">
        <f aca="true" t="shared" si="6" ref="J36:J57">E36+G36+I36</f>
        <v>78.26</v>
      </c>
      <c r="K36" s="13">
        <f aca="true" t="shared" si="7" ref="K36:K57">(D36/5)*0.7+J36*0.3</f>
        <v>74.578</v>
      </c>
      <c r="L36" s="14"/>
    </row>
    <row r="37" spans="1:12" ht="18" customHeight="1">
      <c r="A37" s="3" t="s">
        <v>0</v>
      </c>
      <c r="B37" s="3" t="s">
        <v>85</v>
      </c>
      <c r="C37" s="3" t="s">
        <v>86</v>
      </c>
      <c r="D37" s="3">
        <v>375</v>
      </c>
      <c r="E37" s="1">
        <v>13</v>
      </c>
      <c r="F37" s="1">
        <v>70</v>
      </c>
      <c r="G37" s="1">
        <f t="shared" si="4"/>
        <v>28</v>
      </c>
      <c r="H37" s="1">
        <v>81.2</v>
      </c>
      <c r="I37" s="1">
        <f t="shared" si="5"/>
        <v>32.480000000000004</v>
      </c>
      <c r="J37" s="5">
        <f t="shared" si="6"/>
        <v>73.48</v>
      </c>
      <c r="K37" s="13">
        <f t="shared" si="7"/>
        <v>74.544</v>
      </c>
      <c r="L37" s="14"/>
    </row>
    <row r="38" spans="1:12" ht="18" customHeight="1">
      <c r="A38" s="3" t="s">
        <v>0</v>
      </c>
      <c r="B38" s="3" t="s">
        <v>36</v>
      </c>
      <c r="C38" s="3" t="s">
        <v>37</v>
      </c>
      <c r="D38" s="3">
        <v>376</v>
      </c>
      <c r="E38" s="1">
        <v>14.5</v>
      </c>
      <c r="F38" s="1">
        <v>56</v>
      </c>
      <c r="G38" s="1">
        <f t="shared" si="4"/>
        <v>22.400000000000002</v>
      </c>
      <c r="H38" s="1">
        <v>89.4</v>
      </c>
      <c r="I38" s="1">
        <f t="shared" si="5"/>
        <v>35.760000000000005</v>
      </c>
      <c r="J38" s="5">
        <f t="shared" si="6"/>
        <v>72.66000000000001</v>
      </c>
      <c r="K38" s="13">
        <f t="shared" si="7"/>
        <v>74.438</v>
      </c>
      <c r="L38" s="14"/>
    </row>
    <row r="39" spans="1:12" ht="18" customHeight="1">
      <c r="A39" s="3" t="s">
        <v>0</v>
      </c>
      <c r="B39" s="3" t="s">
        <v>105</v>
      </c>
      <c r="C39" s="3" t="s">
        <v>106</v>
      </c>
      <c r="D39" s="3">
        <v>373</v>
      </c>
      <c r="E39" s="1">
        <v>13.5</v>
      </c>
      <c r="F39" s="1">
        <v>59</v>
      </c>
      <c r="G39" s="1">
        <f t="shared" si="4"/>
        <v>23.6</v>
      </c>
      <c r="H39" s="1">
        <v>92</v>
      </c>
      <c r="I39" s="1">
        <f t="shared" si="5"/>
        <v>36.800000000000004</v>
      </c>
      <c r="J39" s="5">
        <f t="shared" si="6"/>
        <v>73.9</v>
      </c>
      <c r="K39" s="13">
        <f t="shared" si="7"/>
        <v>74.38999999999999</v>
      </c>
      <c r="L39" s="14"/>
    </row>
    <row r="40" spans="1:12" ht="18" customHeight="1">
      <c r="A40" s="3" t="s">
        <v>0</v>
      </c>
      <c r="B40" s="3" t="s">
        <v>83</v>
      </c>
      <c r="C40" s="3" t="s">
        <v>84</v>
      </c>
      <c r="D40" s="3">
        <v>372</v>
      </c>
      <c r="E40" s="1">
        <v>15.5</v>
      </c>
      <c r="F40" s="1">
        <v>56</v>
      </c>
      <c r="G40" s="1">
        <f>F40*0.4</f>
        <v>22.400000000000002</v>
      </c>
      <c r="H40" s="1">
        <v>89.8</v>
      </c>
      <c r="I40" s="1">
        <f>H40*0.4</f>
        <v>35.92</v>
      </c>
      <c r="J40" s="5">
        <f>E40+G40+I40</f>
        <v>73.82000000000001</v>
      </c>
      <c r="K40" s="13">
        <f>(D40/5)*0.7+J40*0.3</f>
        <v>74.226</v>
      </c>
      <c r="L40" s="14"/>
    </row>
    <row r="41" spans="1:12" ht="18" customHeight="1">
      <c r="A41" s="3" t="s">
        <v>0</v>
      </c>
      <c r="B41" s="3" t="s">
        <v>67</v>
      </c>
      <c r="C41" s="3" t="s">
        <v>68</v>
      </c>
      <c r="D41" s="3">
        <v>367</v>
      </c>
      <c r="E41" s="1">
        <v>15.5</v>
      </c>
      <c r="F41" s="1">
        <v>68</v>
      </c>
      <c r="G41" s="1">
        <f t="shared" si="4"/>
        <v>27.200000000000003</v>
      </c>
      <c r="H41" s="1">
        <v>83.4</v>
      </c>
      <c r="I41" s="1">
        <f t="shared" si="5"/>
        <v>33.36000000000001</v>
      </c>
      <c r="J41" s="5">
        <f t="shared" si="6"/>
        <v>76.06</v>
      </c>
      <c r="K41" s="13">
        <f t="shared" si="7"/>
        <v>74.19800000000001</v>
      </c>
      <c r="L41" s="14"/>
    </row>
    <row r="42" spans="1:12" ht="18" customHeight="1">
      <c r="A42" s="3" t="s">
        <v>0</v>
      </c>
      <c r="B42" s="3" t="s">
        <v>44</v>
      </c>
      <c r="C42" s="3" t="s">
        <v>45</v>
      </c>
      <c r="D42" s="3">
        <v>373</v>
      </c>
      <c r="E42" s="1">
        <v>15.5</v>
      </c>
      <c r="F42" s="1">
        <v>63</v>
      </c>
      <c r="G42" s="1">
        <f t="shared" si="4"/>
        <v>25.200000000000003</v>
      </c>
      <c r="H42" s="1">
        <v>81.2</v>
      </c>
      <c r="I42" s="1">
        <f t="shared" si="5"/>
        <v>32.480000000000004</v>
      </c>
      <c r="J42" s="5">
        <f t="shared" si="6"/>
        <v>73.18</v>
      </c>
      <c r="K42" s="13">
        <f t="shared" si="7"/>
        <v>74.17399999999999</v>
      </c>
      <c r="L42" s="14"/>
    </row>
    <row r="43" spans="1:12" ht="18" customHeight="1">
      <c r="A43" s="3" t="s">
        <v>0</v>
      </c>
      <c r="B43" s="3" t="s">
        <v>62</v>
      </c>
      <c r="C43" s="3" t="s">
        <v>63</v>
      </c>
      <c r="D43" s="3">
        <v>380</v>
      </c>
      <c r="E43" s="1">
        <v>13.5</v>
      </c>
      <c r="F43" s="1">
        <v>60</v>
      </c>
      <c r="G43" s="1">
        <f t="shared" si="4"/>
        <v>24</v>
      </c>
      <c r="H43" s="1">
        <v>81</v>
      </c>
      <c r="I43" s="1">
        <f t="shared" si="5"/>
        <v>32.4</v>
      </c>
      <c r="J43" s="5">
        <f t="shared" si="6"/>
        <v>69.9</v>
      </c>
      <c r="K43" s="13">
        <f t="shared" si="7"/>
        <v>74.17</v>
      </c>
      <c r="L43" s="14"/>
    </row>
    <row r="44" spans="1:12" ht="18" customHeight="1">
      <c r="A44" s="3" t="s">
        <v>0</v>
      </c>
      <c r="B44" s="3" t="s">
        <v>75</v>
      </c>
      <c r="C44" s="3" t="s">
        <v>76</v>
      </c>
      <c r="D44" s="3">
        <v>373</v>
      </c>
      <c r="E44" s="1">
        <v>13.5</v>
      </c>
      <c r="F44" s="1">
        <v>68</v>
      </c>
      <c r="G44" s="1">
        <f t="shared" si="4"/>
        <v>27.200000000000003</v>
      </c>
      <c r="H44" s="1">
        <v>77</v>
      </c>
      <c r="I44" s="1">
        <f t="shared" si="5"/>
        <v>30.8</v>
      </c>
      <c r="J44" s="5">
        <f t="shared" si="6"/>
        <v>71.5</v>
      </c>
      <c r="K44" s="13">
        <f t="shared" si="7"/>
        <v>73.66999999999999</v>
      </c>
      <c r="L44" s="14"/>
    </row>
    <row r="45" spans="1:12" ht="18" customHeight="1">
      <c r="A45" s="3" t="s">
        <v>0</v>
      </c>
      <c r="B45" s="3" t="s">
        <v>46</v>
      </c>
      <c r="C45" s="3" t="s">
        <v>47</v>
      </c>
      <c r="D45" s="3">
        <v>369</v>
      </c>
      <c r="E45" s="1">
        <v>15.5</v>
      </c>
      <c r="F45" s="1">
        <v>60</v>
      </c>
      <c r="G45" s="1">
        <f t="shared" si="4"/>
        <v>24</v>
      </c>
      <c r="H45" s="1">
        <v>83.4</v>
      </c>
      <c r="I45" s="1">
        <f t="shared" si="5"/>
        <v>33.36000000000001</v>
      </c>
      <c r="J45" s="5">
        <f t="shared" si="6"/>
        <v>72.86000000000001</v>
      </c>
      <c r="K45" s="13">
        <f t="shared" si="7"/>
        <v>73.518</v>
      </c>
      <c r="L45" s="14"/>
    </row>
    <row r="46" spans="1:12" ht="18" customHeight="1">
      <c r="A46" s="3" t="s">
        <v>0</v>
      </c>
      <c r="B46" s="3" t="s">
        <v>91</v>
      </c>
      <c r="C46" s="3" t="s">
        <v>92</v>
      </c>
      <c r="D46" s="3">
        <v>383</v>
      </c>
      <c r="E46" s="1">
        <v>12</v>
      </c>
      <c r="F46" s="1">
        <v>63</v>
      </c>
      <c r="G46" s="1">
        <f t="shared" si="4"/>
        <v>25.200000000000003</v>
      </c>
      <c r="H46" s="1">
        <v>71.8</v>
      </c>
      <c r="I46" s="1">
        <f t="shared" si="5"/>
        <v>28.72</v>
      </c>
      <c r="J46" s="5">
        <f t="shared" si="6"/>
        <v>65.92</v>
      </c>
      <c r="K46" s="13">
        <f t="shared" si="7"/>
        <v>73.39599999999999</v>
      </c>
      <c r="L46" s="14"/>
    </row>
    <row r="47" spans="1:12" ht="18" customHeight="1">
      <c r="A47" s="3" t="s">
        <v>0</v>
      </c>
      <c r="B47" s="3" t="s">
        <v>26</v>
      </c>
      <c r="C47" s="3" t="s">
        <v>27</v>
      </c>
      <c r="D47" s="3">
        <v>379</v>
      </c>
      <c r="E47" s="1">
        <v>10.5</v>
      </c>
      <c r="F47" s="1">
        <v>64</v>
      </c>
      <c r="G47" s="1">
        <f t="shared" si="4"/>
        <v>25.6</v>
      </c>
      <c r="H47" s="1">
        <v>78</v>
      </c>
      <c r="I47" s="1">
        <f t="shared" si="5"/>
        <v>31.200000000000003</v>
      </c>
      <c r="J47" s="5">
        <f t="shared" si="6"/>
        <v>67.30000000000001</v>
      </c>
      <c r="K47" s="13">
        <f t="shared" si="7"/>
        <v>73.25</v>
      </c>
      <c r="L47" s="14"/>
    </row>
    <row r="48" spans="1:12" ht="18" customHeight="1">
      <c r="A48" s="3" t="s">
        <v>0</v>
      </c>
      <c r="B48" s="3" t="s">
        <v>79</v>
      </c>
      <c r="C48" s="3" t="s">
        <v>80</v>
      </c>
      <c r="D48" s="3">
        <v>369</v>
      </c>
      <c r="E48" s="1">
        <v>14.5</v>
      </c>
      <c r="F48" s="1">
        <v>62</v>
      </c>
      <c r="G48" s="1">
        <f t="shared" si="4"/>
        <v>24.8</v>
      </c>
      <c r="H48" s="1">
        <v>80.4</v>
      </c>
      <c r="I48" s="1">
        <f t="shared" si="5"/>
        <v>32.160000000000004</v>
      </c>
      <c r="J48" s="5">
        <f t="shared" si="6"/>
        <v>71.46000000000001</v>
      </c>
      <c r="K48" s="13">
        <f t="shared" si="7"/>
        <v>73.098</v>
      </c>
      <c r="L48" s="14"/>
    </row>
    <row r="49" spans="1:12" ht="18" customHeight="1">
      <c r="A49" s="3" t="s">
        <v>0</v>
      </c>
      <c r="B49" s="3" t="s">
        <v>40</v>
      </c>
      <c r="C49" s="3" t="s">
        <v>41</v>
      </c>
      <c r="D49" s="3">
        <v>370</v>
      </c>
      <c r="E49" s="1">
        <v>14</v>
      </c>
      <c r="F49" s="1">
        <v>61</v>
      </c>
      <c r="G49" s="1">
        <f t="shared" si="4"/>
        <v>24.400000000000002</v>
      </c>
      <c r="H49" s="1">
        <v>80.6</v>
      </c>
      <c r="I49" s="1">
        <f t="shared" si="5"/>
        <v>32.24</v>
      </c>
      <c r="J49" s="5">
        <f t="shared" si="6"/>
        <v>70.64000000000001</v>
      </c>
      <c r="K49" s="13">
        <f t="shared" si="7"/>
        <v>72.992</v>
      </c>
      <c r="L49" s="14"/>
    </row>
    <row r="50" spans="1:12" ht="18" customHeight="1">
      <c r="A50" s="3" t="s">
        <v>0</v>
      </c>
      <c r="B50" s="3" t="s">
        <v>109</v>
      </c>
      <c r="C50" s="3" t="s">
        <v>110</v>
      </c>
      <c r="D50" s="3">
        <v>369</v>
      </c>
      <c r="E50" s="1">
        <v>15</v>
      </c>
      <c r="F50" s="1">
        <v>60</v>
      </c>
      <c r="G50" s="1">
        <f t="shared" si="4"/>
        <v>24</v>
      </c>
      <c r="H50" s="1">
        <v>80.2</v>
      </c>
      <c r="I50" s="1">
        <f t="shared" si="5"/>
        <v>32.080000000000005</v>
      </c>
      <c r="J50" s="5">
        <f t="shared" si="6"/>
        <v>71.08000000000001</v>
      </c>
      <c r="K50" s="13">
        <f t="shared" si="7"/>
        <v>72.984</v>
      </c>
      <c r="L50" s="14"/>
    </row>
    <row r="51" spans="1:12" ht="18" customHeight="1">
      <c r="A51" s="3" t="s">
        <v>0</v>
      </c>
      <c r="B51" s="3" t="s">
        <v>73</v>
      </c>
      <c r="C51" s="3" t="s">
        <v>74</v>
      </c>
      <c r="D51" s="3">
        <v>370</v>
      </c>
      <c r="E51" s="1">
        <v>13</v>
      </c>
      <c r="F51" s="1">
        <v>63</v>
      </c>
      <c r="G51" s="1">
        <f t="shared" si="4"/>
        <v>25.200000000000003</v>
      </c>
      <c r="H51" s="1">
        <v>78.8</v>
      </c>
      <c r="I51" s="1">
        <f t="shared" si="5"/>
        <v>31.52</v>
      </c>
      <c r="J51" s="5">
        <f t="shared" si="6"/>
        <v>69.72</v>
      </c>
      <c r="K51" s="13">
        <f t="shared" si="7"/>
        <v>72.716</v>
      </c>
      <c r="L51" s="14"/>
    </row>
    <row r="52" spans="1:12" ht="18" customHeight="1">
      <c r="A52" s="3" t="s">
        <v>2</v>
      </c>
      <c r="B52" s="3" t="s">
        <v>64</v>
      </c>
      <c r="C52" s="3" t="s">
        <v>65</v>
      </c>
      <c r="D52" s="3">
        <v>367</v>
      </c>
      <c r="E52" s="1">
        <v>15.5</v>
      </c>
      <c r="F52" s="1">
        <v>63</v>
      </c>
      <c r="G52" s="1">
        <f t="shared" si="4"/>
        <v>25.200000000000003</v>
      </c>
      <c r="H52" s="1">
        <v>74.8</v>
      </c>
      <c r="I52" s="1">
        <f t="shared" si="5"/>
        <v>29.92</v>
      </c>
      <c r="J52" s="5">
        <f t="shared" si="6"/>
        <v>70.62</v>
      </c>
      <c r="K52" s="13">
        <f t="shared" si="7"/>
        <v>72.566</v>
      </c>
      <c r="L52" s="14"/>
    </row>
    <row r="53" spans="1:12" ht="18" customHeight="1">
      <c r="A53" s="3" t="s">
        <v>0</v>
      </c>
      <c r="B53" s="3" t="s">
        <v>60</v>
      </c>
      <c r="C53" s="3" t="s">
        <v>61</v>
      </c>
      <c r="D53" s="3">
        <v>368</v>
      </c>
      <c r="E53" s="1">
        <v>14.5</v>
      </c>
      <c r="F53" s="1">
        <v>62</v>
      </c>
      <c r="G53" s="1">
        <f t="shared" si="4"/>
        <v>24.8</v>
      </c>
      <c r="H53" s="1">
        <v>76.4</v>
      </c>
      <c r="I53" s="1">
        <f t="shared" si="5"/>
        <v>30.560000000000002</v>
      </c>
      <c r="J53" s="5">
        <f t="shared" si="6"/>
        <v>69.86</v>
      </c>
      <c r="K53" s="13">
        <f t="shared" si="7"/>
        <v>72.478</v>
      </c>
      <c r="L53" s="14"/>
    </row>
    <row r="54" spans="1:12" ht="18" customHeight="1">
      <c r="A54" s="3" t="s">
        <v>0</v>
      </c>
      <c r="B54" s="3" t="s">
        <v>6</v>
      </c>
      <c r="C54" s="3" t="s">
        <v>7</v>
      </c>
      <c r="D54" s="3">
        <v>366</v>
      </c>
      <c r="E54" s="1">
        <v>15.5</v>
      </c>
      <c r="F54" s="1">
        <v>58</v>
      </c>
      <c r="G54" s="1">
        <f t="shared" si="4"/>
        <v>23.200000000000003</v>
      </c>
      <c r="H54" s="1">
        <v>77.8</v>
      </c>
      <c r="I54" s="1">
        <f t="shared" si="5"/>
        <v>31.12</v>
      </c>
      <c r="J54" s="5">
        <f t="shared" si="6"/>
        <v>69.82000000000001</v>
      </c>
      <c r="K54" s="13">
        <f t="shared" si="7"/>
        <v>72.186</v>
      </c>
      <c r="L54" s="14"/>
    </row>
    <row r="55" spans="1:12" ht="18" customHeight="1">
      <c r="A55" s="3" t="s">
        <v>0</v>
      </c>
      <c r="B55" s="3" t="s">
        <v>24</v>
      </c>
      <c r="C55" s="3" t="s">
        <v>25</v>
      </c>
      <c r="D55" s="3">
        <v>365</v>
      </c>
      <c r="E55" s="1">
        <v>14</v>
      </c>
      <c r="F55" s="1">
        <v>51</v>
      </c>
      <c r="G55" s="1">
        <f t="shared" si="4"/>
        <v>20.400000000000002</v>
      </c>
      <c r="H55" s="1">
        <v>81.2</v>
      </c>
      <c r="I55" s="1">
        <f t="shared" si="5"/>
        <v>32.480000000000004</v>
      </c>
      <c r="J55" s="5">
        <f t="shared" si="6"/>
        <v>66.88000000000001</v>
      </c>
      <c r="K55" s="13">
        <f t="shared" si="7"/>
        <v>71.164</v>
      </c>
      <c r="L55" s="14"/>
    </row>
    <row r="56" spans="1:12" ht="18" customHeight="1">
      <c r="A56" s="3" t="s">
        <v>0</v>
      </c>
      <c r="B56" s="3" t="s">
        <v>87</v>
      </c>
      <c r="C56" s="3" t="s">
        <v>88</v>
      </c>
      <c r="D56" s="3">
        <v>374</v>
      </c>
      <c r="E56" s="1">
        <v>13.5</v>
      </c>
      <c r="F56" s="1">
        <v>50</v>
      </c>
      <c r="G56" s="1">
        <f t="shared" si="4"/>
        <v>20</v>
      </c>
      <c r="H56" s="1">
        <v>71.2</v>
      </c>
      <c r="I56" s="1">
        <f t="shared" si="5"/>
        <v>28.480000000000004</v>
      </c>
      <c r="J56" s="5">
        <f t="shared" si="6"/>
        <v>61.980000000000004</v>
      </c>
      <c r="K56" s="13">
        <f t="shared" si="7"/>
        <v>70.954</v>
      </c>
      <c r="L56" s="14"/>
    </row>
    <row r="57" spans="1:12" ht="18" customHeight="1">
      <c r="A57" s="3" t="s">
        <v>0</v>
      </c>
      <c r="B57" s="3" t="s">
        <v>95</v>
      </c>
      <c r="C57" s="3" t="s">
        <v>96</v>
      </c>
      <c r="D57" s="3">
        <v>340</v>
      </c>
      <c r="E57" s="1">
        <v>12.5</v>
      </c>
      <c r="F57" s="1">
        <v>57</v>
      </c>
      <c r="G57" s="1">
        <f t="shared" si="4"/>
        <v>22.8</v>
      </c>
      <c r="H57" s="1">
        <v>89</v>
      </c>
      <c r="I57" s="1">
        <f t="shared" si="5"/>
        <v>35.6</v>
      </c>
      <c r="J57" s="5">
        <f t="shared" si="6"/>
        <v>70.9</v>
      </c>
      <c r="K57" s="13">
        <f t="shared" si="7"/>
        <v>68.86999999999999</v>
      </c>
      <c r="L57" s="15" t="s">
        <v>184</v>
      </c>
    </row>
    <row r="58" spans="1:12" ht="18" customHeight="1">
      <c r="A58" s="3" t="s">
        <v>1</v>
      </c>
      <c r="B58" s="3" t="s">
        <v>111</v>
      </c>
      <c r="C58" s="3" t="s">
        <v>140</v>
      </c>
      <c r="D58" s="3">
        <v>392</v>
      </c>
      <c r="E58" s="1">
        <v>14.5</v>
      </c>
      <c r="F58" s="1">
        <v>81</v>
      </c>
      <c r="G58" s="1">
        <f aca="true" t="shared" si="8" ref="G58:G86">F58*0.4</f>
        <v>32.4</v>
      </c>
      <c r="H58" s="1">
        <v>87</v>
      </c>
      <c r="I58" s="1">
        <f aca="true" t="shared" si="9" ref="I58:I86">H58*0.4</f>
        <v>34.800000000000004</v>
      </c>
      <c r="J58" s="5">
        <f aca="true" t="shared" si="10" ref="J58:J86">E58+G58+I58</f>
        <v>81.7</v>
      </c>
      <c r="K58" s="13">
        <f aca="true" t="shared" si="11" ref="K58:K86">(D58/5)*0.7+J58*0.3</f>
        <v>79.39</v>
      </c>
      <c r="L58" s="14"/>
    </row>
    <row r="59" spans="1:12" ht="18" customHeight="1">
      <c r="A59" s="3" t="s">
        <v>1</v>
      </c>
      <c r="B59" s="3" t="s">
        <v>112</v>
      </c>
      <c r="C59" s="3" t="s">
        <v>141</v>
      </c>
      <c r="D59" s="3">
        <v>385</v>
      </c>
      <c r="E59" s="1">
        <v>13</v>
      </c>
      <c r="F59" s="1">
        <v>87</v>
      </c>
      <c r="G59" s="1">
        <f t="shared" si="8"/>
        <v>34.800000000000004</v>
      </c>
      <c r="H59" s="1">
        <v>89.2</v>
      </c>
      <c r="I59" s="1">
        <f t="shared" si="9"/>
        <v>35.68</v>
      </c>
      <c r="J59" s="5">
        <f t="shared" si="10"/>
        <v>83.48</v>
      </c>
      <c r="K59" s="13">
        <f t="shared" si="11"/>
        <v>78.944</v>
      </c>
      <c r="L59" s="14"/>
    </row>
    <row r="60" spans="1:12" ht="18" customHeight="1">
      <c r="A60" s="3" t="s">
        <v>1</v>
      </c>
      <c r="B60" s="3" t="s">
        <v>115</v>
      </c>
      <c r="C60" s="3" t="s">
        <v>144</v>
      </c>
      <c r="D60" s="3">
        <v>378</v>
      </c>
      <c r="E60" s="1">
        <v>15</v>
      </c>
      <c r="F60" s="1">
        <v>88</v>
      </c>
      <c r="G60" s="1">
        <f t="shared" si="8"/>
        <v>35.2</v>
      </c>
      <c r="H60" s="1">
        <v>87</v>
      </c>
      <c r="I60" s="1">
        <f t="shared" si="9"/>
        <v>34.800000000000004</v>
      </c>
      <c r="J60" s="5">
        <f t="shared" si="10"/>
        <v>85</v>
      </c>
      <c r="K60" s="13">
        <f t="shared" si="11"/>
        <v>78.41999999999999</v>
      </c>
      <c r="L60" s="14"/>
    </row>
    <row r="61" spans="1:12" ht="18" customHeight="1">
      <c r="A61" s="3" t="s">
        <v>1</v>
      </c>
      <c r="B61" s="3" t="s">
        <v>114</v>
      </c>
      <c r="C61" s="3" t="s">
        <v>143</v>
      </c>
      <c r="D61" s="3">
        <v>379</v>
      </c>
      <c r="E61" s="1">
        <v>14.9</v>
      </c>
      <c r="F61" s="1">
        <v>85</v>
      </c>
      <c r="G61" s="1">
        <f t="shared" si="8"/>
        <v>34</v>
      </c>
      <c r="H61" s="1">
        <v>87</v>
      </c>
      <c r="I61" s="1">
        <f t="shared" si="9"/>
        <v>34.800000000000004</v>
      </c>
      <c r="J61" s="5">
        <f t="shared" si="10"/>
        <v>83.7</v>
      </c>
      <c r="K61" s="13">
        <f t="shared" si="11"/>
        <v>78.16999999999999</v>
      </c>
      <c r="L61" s="14"/>
    </row>
    <row r="62" spans="1:12" ht="18" customHeight="1">
      <c r="A62" s="3" t="s">
        <v>1</v>
      </c>
      <c r="B62" s="3" t="s">
        <v>113</v>
      </c>
      <c r="C62" s="3" t="s">
        <v>142</v>
      </c>
      <c r="D62" s="3">
        <v>380</v>
      </c>
      <c r="E62" s="1">
        <v>14.5</v>
      </c>
      <c r="F62" s="1">
        <v>81</v>
      </c>
      <c r="G62" s="1">
        <f t="shared" si="8"/>
        <v>32.4</v>
      </c>
      <c r="H62" s="1">
        <v>86.4</v>
      </c>
      <c r="I62" s="1">
        <f t="shared" si="9"/>
        <v>34.56</v>
      </c>
      <c r="J62" s="5">
        <f t="shared" si="10"/>
        <v>81.46000000000001</v>
      </c>
      <c r="K62" s="13">
        <f t="shared" si="11"/>
        <v>77.638</v>
      </c>
      <c r="L62" s="14"/>
    </row>
    <row r="63" spans="1:12" ht="18" customHeight="1">
      <c r="A63" s="3" t="s">
        <v>1</v>
      </c>
      <c r="B63" s="3" t="s">
        <v>116</v>
      </c>
      <c r="C63" s="3" t="s">
        <v>145</v>
      </c>
      <c r="D63" s="3">
        <v>377</v>
      </c>
      <c r="E63" s="1">
        <v>14.5</v>
      </c>
      <c r="F63" s="1">
        <v>77</v>
      </c>
      <c r="G63" s="1">
        <f t="shared" si="8"/>
        <v>30.8</v>
      </c>
      <c r="H63" s="1">
        <v>89.2</v>
      </c>
      <c r="I63" s="1">
        <f t="shared" si="9"/>
        <v>35.68</v>
      </c>
      <c r="J63" s="5">
        <f t="shared" si="10"/>
        <v>80.97999999999999</v>
      </c>
      <c r="K63" s="13">
        <f t="shared" si="11"/>
        <v>77.074</v>
      </c>
      <c r="L63" s="14"/>
    </row>
    <row r="64" spans="1:12" ht="18" customHeight="1">
      <c r="A64" s="3" t="s">
        <v>1</v>
      </c>
      <c r="B64" s="3" t="s">
        <v>118</v>
      </c>
      <c r="C64" s="3" t="s">
        <v>147</v>
      </c>
      <c r="D64" s="3">
        <v>372</v>
      </c>
      <c r="E64" s="1">
        <v>14.5</v>
      </c>
      <c r="F64" s="1">
        <v>84</v>
      </c>
      <c r="G64" s="1">
        <f t="shared" si="8"/>
        <v>33.6</v>
      </c>
      <c r="H64" s="1">
        <v>87</v>
      </c>
      <c r="I64" s="1">
        <f t="shared" si="9"/>
        <v>34.800000000000004</v>
      </c>
      <c r="J64" s="5">
        <f t="shared" si="10"/>
        <v>82.9</v>
      </c>
      <c r="K64" s="13">
        <f t="shared" si="11"/>
        <v>76.95</v>
      </c>
      <c r="L64" s="14"/>
    </row>
    <row r="65" spans="1:12" ht="18" customHeight="1">
      <c r="A65" s="3" t="s">
        <v>1</v>
      </c>
      <c r="B65" s="3" t="s">
        <v>117</v>
      </c>
      <c r="C65" s="3" t="s">
        <v>146</v>
      </c>
      <c r="D65" s="3">
        <v>373</v>
      </c>
      <c r="E65" s="1">
        <v>16.25</v>
      </c>
      <c r="F65" s="1">
        <v>77</v>
      </c>
      <c r="G65" s="1">
        <f t="shared" si="8"/>
        <v>30.8</v>
      </c>
      <c r="H65" s="1">
        <v>88.4</v>
      </c>
      <c r="I65" s="1">
        <f t="shared" si="9"/>
        <v>35.36000000000001</v>
      </c>
      <c r="J65" s="5">
        <f t="shared" si="10"/>
        <v>82.41</v>
      </c>
      <c r="K65" s="13">
        <f t="shared" si="11"/>
        <v>76.94299999999998</v>
      </c>
      <c r="L65" s="14"/>
    </row>
    <row r="66" spans="1:12" ht="18" customHeight="1">
      <c r="A66" s="3" t="s">
        <v>1</v>
      </c>
      <c r="B66" s="3" t="s">
        <v>119</v>
      </c>
      <c r="C66" s="3" t="s">
        <v>148</v>
      </c>
      <c r="D66" s="3">
        <v>370</v>
      </c>
      <c r="E66" s="1">
        <v>16.4</v>
      </c>
      <c r="F66" s="1">
        <v>79</v>
      </c>
      <c r="G66" s="1">
        <f t="shared" si="8"/>
        <v>31.6</v>
      </c>
      <c r="H66" s="1">
        <v>88.4</v>
      </c>
      <c r="I66" s="1">
        <f t="shared" si="9"/>
        <v>35.36000000000001</v>
      </c>
      <c r="J66" s="5">
        <f t="shared" si="10"/>
        <v>83.36000000000001</v>
      </c>
      <c r="K66" s="13">
        <f t="shared" si="11"/>
        <v>76.80799999999999</v>
      </c>
      <c r="L66" s="14"/>
    </row>
    <row r="67" spans="1:12" ht="18" customHeight="1">
      <c r="A67" s="3" t="s">
        <v>1</v>
      </c>
      <c r="B67" s="3" t="s">
        <v>122</v>
      </c>
      <c r="C67" s="3" t="s">
        <v>151</v>
      </c>
      <c r="D67" s="3">
        <v>365</v>
      </c>
      <c r="E67" s="1">
        <v>14.85</v>
      </c>
      <c r="F67" s="1">
        <v>88</v>
      </c>
      <c r="G67" s="1">
        <f t="shared" si="8"/>
        <v>35.2</v>
      </c>
      <c r="H67" s="1">
        <v>87.2</v>
      </c>
      <c r="I67" s="1">
        <f t="shared" si="9"/>
        <v>34.88</v>
      </c>
      <c r="J67" s="5">
        <f t="shared" si="10"/>
        <v>84.93</v>
      </c>
      <c r="K67" s="13">
        <f t="shared" si="11"/>
        <v>76.579</v>
      </c>
      <c r="L67" s="14"/>
    </row>
    <row r="68" spans="1:12" ht="18" customHeight="1">
      <c r="A68" s="3" t="s">
        <v>1</v>
      </c>
      <c r="B68" s="3" t="s">
        <v>120</v>
      </c>
      <c r="C68" s="3" t="s">
        <v>149</v>
      </c>
      <c r="D68" s="3">
        <v>370</v>
      </c>
      <c r="E68" s="1">
        <v>14.5</v>
      </c>
      <c r="F68" s="1">
        <v>82</v>
      </c>
      <c r="G68" s="1">
        <f t="shared" si="8"/>
        <v>32.800000000000004</v>
      </c>
      <c r="H68" s="1">
        <v>87.8</v>
      </c>
      <c r="I68" s="1">
        <f t="shared" si="9"/>
        <v>35.12</v>
      </c>
      <c r="J68" s="5">
        <f t="shared" si="10"/>
        <v>82.42</v>
      </c>
      <c r="K68" s="13">
        <f t="shared" si="11"/>
        <v>76.526</v>
      </c>
      <c r="L68" s="14"/>
    </row>
    <row r="69" spans="1:12" ht="18" customHeight="1">
      <c r="A69" s="3" t="s">
        <v>1</v>
      </c>
      <c r="B69" s="3" t="s">
        <v>121</v>
      </c>
      <c r="C69" s="3" t="s">
        <v>150</v>
      </c>
      <c r="D69" s="3">
        <v>367</v>
      </c>
      <c r="E69" s="1">
        <v>13.4</v>
      </c>
      <c r="F69" s="1">
        <v>87</v>
      </c>
      <c r="G69" s="1">
        <f t="shared" si="8"/>
        <v>34.800000000000004</v>
      </c>
      <c r="H69" s="1">
        <v>86.2</v>
      </c>
      <c r="I69" s="1">
        <f t="shared" si="9"/>
        <v>34.480000000000004</v>
      </c>
      <c r="J69" s="5">
        <f t="shared" si="10"/>
        <v>82.68</v>
      </c>
      <c r="K69" s="13">
        <f t="shared" si="11"/>
        <v>76.184</v>
      </c>
      <c r="L69" s="14"/>
    </row>
    <row r="70" spans="1:12" ht="18" customHeight="1">
      <c r="A70" s="3" t="s">
        <v>1</v>
      </c>
      <c r="B70" s="3" t="s">
        <v>123</v>
      </c>
      <c r="C70" s="3" t="s">
        <v>152</v>
      </c>
      <c r="D70" s="3">
        <v>362</v>
      </c>
      <c r="E70" s="1">
        <v>13.1</v>
      </c>
      <c r="F70" s="1">
        <v>87</v>
      </c>
      <c r="G70" s="1">
        <f t="shared" si="8"/>
        <v>34.800000000000004</v>
      </c>
      <c r="H70" s="1">
        <v>87.6</v>
      </c>
      <c r="I70" s="1">
        <f t="shared" si="9"/>
        <v>35.04</v>
      </c>
      <c r="J70" s="5">
        <f t="shared" si="10"/>
        <v>82.94</v>
      </c>
      <c r="K70" s="13">
        <f t="shared" si="11"/>
        <v>75.562</v>
      </c>
      <c r="L70" s="14"/>
    </row>
    <row r="71" spans="1:12" ht="18" customHeight="1">
      <c r="A71" s="3" t="s">
        <v>1</v>
      </c>
      <c r="B71" s="3" t="s">
        <v>124</v>
      </c>
      <c r="C71" s="3" t="s">
        <v>153</v>
      </c>
      <c r="D71" s="3">
        <v>361</v>
      </c>
      <c r="E71" s="1">
        <v>14</v>
      </c>
      <c r="F71" s="1">
        <v>83</v>
      </c>
      <c r="G71" s="1">
        <f t="shared" si="8"/>
        <v>33.2</v>
      </c>
      <c r="H71" s="1">
        <v>86.8</v>
      </c>
      <c r="I71" s="1">
        <f t="shared" si="9"/>
        <v>34.72</v>
      </c>
      <c r="J71" s="5">
        <f t="shared" si="10"/>
        <v>81.92</v>
      </c>
      <c r="K71" s="13">
        <f t="shared" si="11"/>
        <v>75.116</v>
      </c>
      <c r="L71" s="14"/>
    </row>
    <row r="72" spans="1:12" ht="18" customHeight="1">
      <c r="A72" s="3" t="s">
        <v>1</v>
      </c>
      <c r="B72" s="3" t="s">
        <v>129</v>
      </c>
      <c r="C72" s="3" t="s">
        <v>158</v>
      </c>
      <c r="D72" s="3">
        <v>353</v>
      </c>
      <c r="E72" s="1">
        <v>15.5</v>
      </c>
      <c r="F72" s="1">
        <v>84</v>
      </c>
      <c r="G72" s="1">
        <f t="shared" si="8"/>
        <v>33.6</v>
      </c>
      <c r="H72" s="1">
        <v>89.2</v>
      </c>
      <c r="I72" s="1">
        <f t="shared" si="9"/>
        <v>35.68</v>
      </c>
      <c r="J72" s="5">
        <f t="shared" si="10"/>
        <v>84.78</v>
      </c>
      <c r="K72" s="13">
        <f t="shared" si="11"/>
        <v>74.854</v>
      </c>
      <c r="L72" s="14"/>
    </row>
    <row r="73" spans="1:12" ht="18" customHeight="1">
      <c r="A73" s="3" t="s">
        <v>1</v>
      </c>
      <c r="B73" s="3" t="s">
        <v>126</v>
      </c>
      <c r="C73" s="3" t="s">
        <v>155</v>
      </c>
      <c r="D73" s="3">
        <v>358</v>
      </c>
      <c r="E73" s="1">
        <v>12.6</v>
      </c>
      <c r="F73" s="1">
        <v>86</v>
      </c>
      <c r="G73" s="1">
        <f t="shared" si="8"/>
        <v>34.4</v>
      </c>
      <c r="H73" s="1">
        <v>85.6</v>
      </c>
      <c r="I73" s="1">
        <f t="shared" si="9"/>
        <v>34.24</v>
      </c>
      <c r="J73" s="5">
        <f t="shared" si="10"/>
        <v>81.24000000000001</v>
      </c>
      <c r="K73" s="13">
        <f t="shared" si="11"/>
        <v>74.49199999999999</v>
      </c>
      <c r="L73" s="14"/>
    </row>
    <row r="74" spans="1:12" ht="18" customHeight="1">
      <c r="A74" s="3" t="s">
        <v>1</v>
      </c>
      <c r="B74" s="3" t="s">
        <v>125</v>
      </c>
      <c r="C74" s="3" t="s">
        <v>154</v>
      </c>
      <c r="D74" s="3">
        <v>360</v>
      </c>
      <c r="E74" s="1">
        <v>12.7</v>
      </c>
      <c r="F74" s="1">
        <v>81</v>
      </c>
      <c r="G74" s="1">
        <f t="shared" si="8"/>
        <v>32.4</v>
      </c>
      <c r="H74" s="1">
        <v>84</v>
      </c>
      <c r="I74" s="1">
        <f t="shared" si="9"/>
        <v>33.6</v>
      </c>
      <c r="J74" s="5">
        <f t="shared" si="10"/>
        <v>78.69999999999999</v>
      </c>
      <c r="K74" s="13">
        <f t="shared" si="11"/>
        <v>74.00999999999999</v>
      </c>
      <c r="L74" s="14"/>
    </row>
    <row r="75" spans="1:12" ht="18" customHeight="1">
      <c r="A75" s="3" t="s">
        <v>1</v>
      </c>
      <c r="B75" s="3" t="s">
        <v>128</v>
      </c>
      <c r="C75" s="3" t="s">
        <v>157</v>
      </c>
      <c r="D75" s="3">
        <v>353</v>
      </c>
      <c r="E75" s="1">
        <v>14.9</v>
      </c>
      <c r="F75" s="1">
        <v>81</v>
      </c>
      <c r="G75" s="1">
        <f t="shared" si="8"/>
        <v>32.4</v>
      </c>
      <c r="H75" s="1">
        <v>86</v>
      </c>
      <c r="I75" s="1">
        <f t="shared" si="9"/>
        <v>34.4</v>
      </c>
      <c r="J75" s="5">
        <f t="shared" si="10"/>
        <v>81.69999999999999</v>
      </c>
      <c r="K75" s="13">
        <f t="shared" si="11"/>
        <v>73.92999999999999</v>
      </c>
      <c r="L75" s="14"/>
    </row>
    <row r="76" spans="1:12" ht="18" customHeight="1">
      <c r="A76" s="3" t="s">
        <v>1</v>
      </c>
      <c r="B76" s="3" t="s">
        <v>134</v>
      </c>
      <c r="C76" s="3" t="s">
        <v>163</v>
      </c>
      <c r="D76" s="3">
        <v>341</v>
      </c>
      <c r="E76" s="1">
        <v>16</v>
      </c>
      <c r="F76" s="1">
        <v>89</v>
      </c>
      <c r="G76" s="1">
        <f t="shared" si="8"/>
        <v>35.6</v>
      </c>
      <c r="H76" s="1">
        <v>88.8</v>
      </c>
      <c r="I76" s="1">
        <f t="shared" si="9"/>
        <v>35.52</v>
      </c>
      <c r="J76" s="5">
        <f t="shared" si="10"/>
        <v>87.12</v>
      </c>
      <c r="K76" s="13">
        <f t="shared" si="11"/>
        <v>73.876</v>
      </c>
      <c r="L76" s="14"/>
    </row>
    <row r="77" spans="1:12" ht="18" customHeight="1">
      <c r="A77" s="3" t="s">
        <v>1</v>
      </c>
      <c r="B77" s="3" t="s">
        <v>130</v>
      </c>
      <c r="C77" s="3" t="s">
        <v>159</v>
      </c>
      <c r="D77" s="3">
        <v>352</v>
      </c>
      <c r="E77" s="1">
        <v>13.8</v>
      </c>
      <c r="F77" s="1">
        <v>81</v>
      </c>
      <c r="G77" s="1">
        <f t="shared" si="8"/>
        <v>32.4</v>
      </c>
      <c r="H77" s="1">
        <v>85</v>
      </c>
      <c r="I77" s="1">
        <f t="shared" si="9"/>
        <v>34</v>
      </c>
      <c r="J77" s="5">
        <f t="shared" si="10"/>
        <v>80.2</v>
      </c>
      <c r="K77" s="13">
        <f t="shared" si="11"/>
        <v>73.34</v>
      </c>
      <c r="L77" s="14"/>
    </row>
    <row r="78" spans="1:19" ht="18" customHeight="1">
      <c r="A78" s="3" t="s">
        <v>1</v>
      </c>
      <c r="B78" s="3" t="s">
        <v>132</v>
      </c>
      <c r="C78" s="3" t="s">
        <v>161</v>
      </c>
      <c r="D78" s="3">
        <v>347</v>
      </c>
      <c r="E78" s="1">
        <v>13.25</v>
      </c>
      <c r="F78" s="1">
        <v>85</v>
      </c>
      <c r="G78" s="1">
        <f t="shared" si="8"/>
        <v>34</v>
      </c>
      <c r="H78" s="1">
        <v>85</v>
      </c>
      <c r="I78" s="1">
        <f t="shared" si="9"/>
        <v>34</v>
      </c>
      <c r="J78" s="5">
        <f t="shared" si="10"/>
        <v>81.25</v>
      </c>
      <c r="K78" s="13">
        <f t="shared" si="11"/>
        <v>72.955</v>
      </c>
      <c r="L78" s="14"/>
      <c r="S78" s="12" t="s">
        <v>182</v>
      </c>
    </row>
    <row r="79" spans="1:12" ht="18" customHeight="1">
      <c r="A79" s="3" t="s">
        <v>1</v>
      </c>
      <c r="B79" s="3" t="s">
        <v>127</v>
      </c>
      <c r="C79" s="3" t="s">
        <v>156</v>
      </c>
      <c r="D79" s="3">
        <v>353</v>
      </c>
      <c r="E79" s="1">
        <v>12.7</v>
      </c>
      <c r="F79" s="1">
        <v>78</v>
      </c>
      <c r="G79" s="1">
        <f t="shared" si="8"/>
        <v>31.200000000000003</v>
      </c>
      <c r="H79" s="1">
        <v>86.2</v>
      </c>
      <c r="I79" s="1">
        <f t="shared" si="9"/>
        <v>34.480000000000004</v>
      </c>
      <c r="J79" s="5">
        <f t="shared" si="10"/>
        <v>78.38000000000001</v>
      </c>
      <c r="K79" s="13">
        <f t="shared" si="11"/>
        <v>72.934</v>
      </c>
      <c r="L79" s="14"/>
    </row>
    <row r="80" spans="1:12" ht="18" customHeight="1">
      <c r="A80" s="3" t="s">
        <v>1</v>
      </c>
      <c r="B80" s="3" t="s">
        <v>133</v>
      </c>
      <c r="C80" s="3" t="s">
        <v>162</v>
      </c>
      <c r="D80" s="3">
        <v>344</v>
      </c>
      <c r="E80" s="1">
        <v>15.1</v>
      </c>
      <c r="F80" s="1">
        <v>84</v>
      </c>
      <c r="G80" s="1">
        <f t="shared" si="8"/>
        <v>33.6</v>
      </c>
      <c r="H80" s="1">
        <v>83.4</v>
      </c>
      <c r="I80" s="1">
        <f t="shared" si="9"/>
        <v>33.36000000000001</v>
      </c>
      <c r="J80" s="5">
        <f t="shared" si="10"/>
        <v>82.06</v>
      </c>
      <c r="K80" s="13">
        <f t="shared" si="11"/>
        <v>72.77799999999999</v>
      </c>
      <c r="L80" s="14"/>
    </row>
    <row r="81" spans="1:12" ht="18" customHeight="1">
      <c r="A81" s="3" t="s">
        <v>1</v>
      </c>
      <c r="B81" s="3" t="s">
        <v>131</v>
      </c>
      <c r="C81" s="3" t="s">
        <v>160</v>
      </c>
      <c r="D81" s="3">
        <v>347</v>
      </c>
      <c r="E81" s="1">
        <v>13.6</v>
      </c>
      <c r="F81" s="1">
        <v>83</v>
      </c>
      <c r="G81" s="1">
        <f t="shared" si="8"/>
        <v>33.2</v>
      </c>
      <c r="H81" s="1">
        <v>84.2</v>
      </c>
      <c r="I81" s="1">
        <f t="shared" si="9"/>
        <v>33.68</v>
      </c>
      <c r="J81" s="5">
        <f t="shared" si="10"/>
        <v>80.48</v>
      </c>
      <c r="K81" s="13">
        <f t="shared" si="11"/>
        <v>72.724</v>
      </c>
      <c r="L81" s="14"/>
    </row>
    <row r="82" spans="1:12" ht="18" customHeight="1">
      <c r="A82" s="3" t="s">
        <v>1</v>
      </c>
      <c r="B82" s="3" t="s">
        <v>135</v>
      </c>
      <c r="C82" s="3" t="s">
        <v>164</v>
      </c>
      <c r="D82" s="3">
        <v>340</v>
      </c>
      <c r="E82" s="1">
        <v>14.75</v>
      </c>
      <c r="F82" s="1">
        <v>85</v>
      </c>
      <c r="G82" s="1">
        <f t="shared" si="8"/>
        <v>34</v>
      </c>
      <c r="H82" s="1">
        <v>84.2</v>
      </c>
      <c r="I82" s="1">
        <f t="shared" si="9"/>
        <v>33.68</v>
      </c>
      <c r="J82" s="5">
        <f t="shared" si="10"/>
        <v>82.43</v>
      </c>
      <c r="K82" s="13">
        <f t="shared" si="11"/>
        <v>72.329</v>
      </c>
      <c r="L82" s="14"/>
    </row>
    <row r="83" spans="1:12" ht="18" customHeight="1">
      <c r="A83" s="3" t="s">
        <v>1</v>
      </c>
      <c r="B83" s="3" t="s">
        <v>137</v>
      </c>
      <c r="C83" s="3" t="s">
        <v>166</v>
      </c>
      <c r="D83" s="3">
        <v>338</v>
      </c>
      <c r="E83" s="1">
        <v>16.75</v>
      </c>
      <c r="F83" s="1">
        <v>81</v>
      </c>
      <c r="G83" s="1">
        <f t="shared" si="8"/>
        <v>32.4</v>
      </c>
      <c r="H83" s="1">
        <v>85.4</v>
      </c>
      <c r="I83" s="1">
        <f t="shared" si="9"/>
        <v>34.160000000000004</v>
      </c>
      <c r="J83" s="5">
        <f t="shared" si="10"/>
        <v>83.31</v>
      </c>
      <c r="K83" s="13">
        <f t="shared" si="11"/>
        <v>72.31299999999999</v>
      </c>
      <c r="L83" s="14"/>
    </row>
    <row r="84" spans="1:12" ht="18" customHeight="1">
      <c r="A84" s="3" t="s">
        <v>1</v>
      </c>
      <c r="B84" s="3" t="s">
        <v>138</v>
      </c>
      <c r="C84" s="3" t="s">
        <v>167</v>
      </c>
      <c r="D84" s="3">
        <v>338</v>
      </c>
      <c r="E84" s="1">
        <v>13.4</v>
      </c>
      <c r="F84" s="1">
        <v>86</v>
      </c>
      <c r="G84" s="1">
        <f t="shared" si="8"/>
        <v>34.4</v>
      </c>
      <c r="H84" s="1">
        <v>81.6</v>
      </c>
      <c r="I84" s="1">
        <f t="shared" si="9"/>
        <v>32.64</v>
      </c>
      <c r="J84" s="5">
        <f t="shared" si="10"/>
        <v>80.44</v>
      </c>
      <c r="K84" s="13">
        <f t="shared" si="11"/>
        <v>71.452</v>
      </c>
      <c r="L84" s="14"/>
    </row>
    <row r="85" spans="1:12" ht="18" customHeight="1">
      <c r="A85" s="3" t="s">
        <v>1</v>
      </c>
      <c r="B85" s="3" t="s">
        <v>139</v>
      </c>
      <c r="C85" s="3" t="s">
        <v>168</v>
      </c>
      <c r="D85" s="3">
        <v>338</v>
      </c>
      <c r="E85" s="1">
        <v>13</v>
      </c>
      <c r="F85" s="1">
        <v>81</v>
      </c>
      <c r="G85" s="1">
        <f t="shared" si="8"/>
        <v>32.4</v>
      </c>
      <c r="H85" s="1">
        <v>82.6</v>
      </c>
      <c r="I85" s="1">
        <f t="shared" si="9"/>
        <v>33.04</v>
      </c>
      <c r="J85" s="5">
        <f t="shared" si="10"/>
        <v>78.44</v>
      </c>
      <c r="K85" s="13">
        <f t="shared" si="11"/>
        <v>70.85199999999999</v>
      </c>
      <c r="L85" s="14"/>
    </row>
    <row r="86" spans="1:12" ht="18" customHeight="1">
      <c r="A86" s="3" t="s">
        <v>1</v>
      </c>
      <c r="B86" s="3" t="s">
        <v>136</v>
      </c>
      <c r="C86" s="3" t="s">
        <v>165</v>
      </c>
      <c r="D86" s="3">
        <v>339</v>
      </c>
      <c r="E86" s="1">
        <v>13.9</v>
      </c>
      <c r="F86" s="1">
        <v>76</v>
      </c>
      <c r="G86" s="1">
        <f t="shared" si="8"/>
        <v>30.400000000000002</v>
      </c>
      <c r="H86" s="1">
        <v>83.2</v>
      </c>
      <c r="I86" s="1">
        <f t="shared" si="9"/>
        <v>33.28</v>
      </c>
      <c r="J86" s="5">
        <f t="shared" si="10"/>
        <v>77.58000000000001</v>
      </c>
      <c r="K86" s="13">
        <f t="shared" si="11"/>
        <v>70.734</v>
      </c>
      <c r="L86" s="14"/>
    </row>
    <row r="87" spans="1:11" ht="18" customHeight="1">
      <c r="A87" s="9"/>
      <c r="B87" s="9"/>
      <c r="C87" s="9"/>
      <c r="D87" s="9"/>
      <c r="E87" s="10"/>
      <c r="F87" s="10"/>
      <c r="G87" s="10"/>
      <c r="H87" s="10"/>
      <c r="I87" s="10"/>
      <c r="J87" s="11"/>
      <c r="K87" s="11"/>
    </row>
    <row r="88" spans="1:11" ht="33" customHeight="1">
      <c r="A88" s="21" t="s">
        <v>179</v>
      </c>
      <c r="B88" s="21"/>
      <c r="C88" s="21"/>
      <c r="D88" s="21"/>
      <c r="E88" s="21"/>
      <c r="F88" s="21"/>
      <c r="G88" s="21"/>
      <c r="H88" s="21"/>
      <c r="I88" s="21"/>
      <c r="J88" s="21"/>
      <c r="K88" s="21"/>
    </row>
  </sheetData>
  <sheetProtection/>
  <mergeCells count="9">
    <mergeCell ref="L2:L3"/>
    <mergeCell ref="A1:L1"/>
    <mergeCell ref="D2:D3"/>
    <mergeCell ref="A88:K88"/>
    <mergeCell ref="A2:A3"/>
    <mergeCell ref="B2:B3"/>
    <mergeCell ref="C2:C3"/>
    <mergeCell ref="E2:J2"/>
    <mergeCell ref="K2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2018-03-31T10:16:40Z</cp:lastPrinted>
  <dcterms:modified xsi:type="dcterms:W3CDTF">2018-04-02T04:08:08Z</dcterms:modified>
  <cp:category/>
  <cp:version/>
  <cp:contentType/>
  <cp:contentStatus/>
</cp:coreProperties>
</file>